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60"/>
  </bookViews>
  <sheets>
    <sheet name="Form 10" sheetId="1" r:id="rId1"/>
    <sheet name="Form 11" sheetId="2" r:id="rId2"/>
    <sheet name="Form 17" sheetId="3" r:id="rId3"/>
    <sheet name="Form 18" sheetId="4" r:id="rId4"/>
    <sheet name="Form 19-1" sheetId="5" r:id="rId5"/>
    <sheet name="Form 19-2" sheetId="6" r:id="rId6"/>
    <sheet name="Form 20" sheetId="7" r:id="rId7"/>
    <sheet name="Form 27-1" sheetId="9" r:id="rId8"/>
    <sheet name="Form 27-2" sheetId="10" r:id="rId9"/>
    <sheet name="Form 27-3" sheetId="11" r:id="rId10"/>
    <sheet name="Form 27-4" sheetId="12" r:id="rId11"/>
    <sheet name="Form 27-5" sheetId="13" r:id="rId12"/>
    <sheet name="Form 27-6" sheetId="14" r:id="rId13"/>
    <sheet name="Form 27-7" sheetId="15" r:id="rId14"/>
    <sheet name="Form 27-8 " sheetId="16" r:id="rId15"/>
    <sheet name="Form 27-9" sheetId="17" r:id="rId16"/>
  </sheets>
  <definedNames>
    <definedName name="AAA">'Form 11'!$F$9</definedName>
    <definedName name="ad">'Form 17'!#REF!</definedName>
    <definedName name="asd">'Form 17'!$B$9</definedName>
    <definedName name="asdasasasdasd">'Form 27-9'!$G$4</definedName>
    <definedName name="asdasd">'Form 10'!$D$10</definedName>
    <definedName name="asddfsdf">'Form 27-1'!$G$8</definedName>
    <definedName name="ButceYil">'Form 10'!$D$4</definedName>
    <definedName name="dfh">'Form 17'!$C$9</definedName>
    <definedName name="ew">'Form 11'!$F$9</definedName>
    <definedName name="işl">'Form 19-1'!$A$1</definedName>
    <definedName name="KurumAd">'Form 17'!#REF!</definedName>
    <definedName name="nbh">'Form 18'!$D$11</definedName>
    <definedName name="zxczzcz">'Form 27-5'!$E$9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9" l="1"/>
  <c r="I11" i="9"/>
  <c r="J11" i="9"/>
  <c r="E15" i="1"/>
  <c r="I7" i="17" l="1"/>
  <c r="H7" i="17"/>
  <c r="G24" i="13"/>
  <c r="F24" i="13"/>
  <c r="G20" i="13"/>
  <c r="G13" i="13" s="1"/>
  <c r="F20" i="13"/>
  <c r="G14" i="13"/>
  <c r="F14" i="13"/>
  <c r="F13" i="13" s="1"/>
  <c r="G12" i="13"/>
  <c r="F12" i="13"/>
  <c r="M1" i="7"/>
  <c r="R38" i="5"/>
  <c r="Q38" i="5"/>
  <c r="N38" i="5"/>
  <c r="M38" i="5"/>
  <c r="L38" i="5"/>
  <c r="K38" i="5"/>
  <c r="J38" i="5"/>
  <c r="H38" i="5"/>
  <c r="G38" i="5"/>
  <c r="F38" i="5"/>
  <c r="E38" i="5"/>
  <c r="D38" i="5"/>
  <c r="S37" i="5"/>
  <c r="P37" i="5"/>
  <c r="T37" i="5" s="1"/>
  <c r="O37" i="5"/>
  <c r="I37" i="5"/>
  <c r="S36" i="5"/>
  <c r="O36" i="5"/>
  <c r="I36" i="5"/>
  <c r="P36" i="5" s="1"/>
  <c r="T36" i="5" s="1"/>
  <c r="S35" i="5"/>
  <c r="O35" i="5"/>
  <c r="I35" i="5"/>
  <c r="P35" i="5" s="1"/>
  <c r="T35" i="5" s="1"/>
  <c r="S34" i="5"/>
  <c r="O34" i="5"/>
  <c r="P34" i="5" s="1"/>
  <c r="T34" i="5" s="1"/>
  <c r="I34" i="5"/>
  <c r="S33" i="5"/>
  <c r="P33" i="5"/>
  <c r="T33" i="5" s="1"/>
  <c r="O33" i="5"/>
  <c r="I33" i="5"/>
  <c r="S32" i="5"/>
  <c r="O32" i="5"/>
  <c r="I32" i="5"/>
  <c r="P32" i="5" s="1"/>
  <c r="T32" i="5" s="1"/>
  <c r="S31" i="5"/>
  <c r="O31" i="5"/>
  <c r="I31" i="5"/>
  <c r="P31" i="5" s="1"/>
  <c r="T31" i="5" s="1"/>
  <c r="S30" i="5"/>
  <c r="O30" i="5"/>
  <c r="P30" i="5" s="1"/>
  <c r="T30" i="5" s="1"/>
  <c r="I30" i="5"/>
  <c r="S29" i="5"/>
  <c r="P29" i="5"/>
  <c r="T29" i="5" s="1"/>
  <c r="O29" i="5"/>
  <c r="I29" i="5"/>
  <c r="S28" i="5"/>
  <c r="O28" i="5"/>
  <c r="I28" i="5"/>
  <c r="P28" i="5" s="1"/>
  <c r="T28" i="5" s="1"/>
  <c r="S27" i="5"/>
  <c r="O27" i="5"/>
  <c r="I27" i="5"/>
  <c r="P27" i="5" s="1"/>
  <c r="T27" i="5" s="1"/>
  <c r="S26" i="5"/>
  <c r="O26" i="5"/>
  <c r="P26" i="5" s="1"/>
  <c r="T26" i="5" s="1"/>
  <c r="I26" i="5"/>
  <c r="S25" i="5"/>
  <c r="P25" i="5"/>
  <c r="T25" i="5" s="1"/>
  <c r="O25" i="5"/>
  <c r="I25" i="5"/>
  <c r="S24" i="5"/>
  <c r="O24" i="5"/>
  <c r="I24" i="5"/>
  <c r="P24" i="5" s="1"/>
  <c r="T24" i="5" s="1"/>
  <c r="S23" i="5"/>
  <c r="O23" i="5"/>
  <c r="I23" i="5"/>
  <c r="P23" i="5" s="1"/>
  <c r="T23" i="5" s="1"/>
  <c r="S22" i="5"/>
  <c r="O22" i="5"/>
  <c r="P22" i="5" s="1"/>
  <c r="T22" i="5" s="1"/>
  <c r="I22" i="5"/>
  <c r="S21" i="5"/>
  <c r="P21" i="5"/>
  <c r="T21" i="5" s="1"/>
  <c r="O21" i="5"/>
  <c r="I21" i="5"/>
  <c r="S20" i="5"/>
  <c r="O20" i="5"/>
  <c r="I20" i="5"/>
  <c r="P20" i="5" s="1"/>
  <c r="T20" i="5" s="1"/>
  <c r="S19" i="5"/>
  <c r="O19" i="5"/>
  <c r="I19" i="5"/>
  <c r="P19" i="5" s="1"/>
  <c r="T19" i="5" s="1"/>
  <c r="S18" i="5"/>
  <c r="O18" i="5"/>
  <c r="P18" i="5" s="1"/>
  <c r="T18" i="5" s="1"/>
  <c r="I18" i="5"/>
  <c r="S17" i="5"/>
  <c r="P17" i="5"/>
  <c r="T17" i="5" s="1"/>
  <c r="O17" i="5"/>
  <c r="I17" i="5"/>
  <c r="S16" i="5"/>
  <c r="O16" i="5"/>
  <c r="I16" i="5"/>
  <c r="P16" i="5" s="1"/>
  <c r="T16" i="5" s="1"/>
  <c r="S15" i="5"/>
  <c r="O15" i="5"/>
  <c r="I15" i="5"/>
  <c r="P15" i="5" s="1"/>
  <c r="T15" i="5" s="1"/>
  <c r="S14" i="5"/>
  <c r="O14" i="5"/>
  <c r="P14" i="5" s="1"/>
  <c r="T14" i="5" s="1"/>
  <c r="I14" i="5"/>
  <c r="S13" i="5"/>
  <c r="S38" i="5" s="1"/>
  <c r="P13" i="5"/>
  <c r="P38" i="5" s="1"/>
  <c r="O13" i="5"/>
  <c r="O38" i="5" s="1"/>
  <c r="I13" i="5"/>
  <c r="C9" i="4"/>
  <c r="J12" i="2"/>
  <c r="I12" i="2"/>
  <c r="H12" i="2"/>
  <c r="G12" i="2"/>
  <c r="I70" i="1"/>
  <c r="H70" i="1"/>
  <c r="G70" i="1"/>
  <c r="F70" i="1"/>
  <c r="E70" i="1"/>
  <c r="I63" i="1"/>
  <c r="H63" i="1"/>
  <c r="G63" i="1"/>
  <c r="F63" i="1"/>
  <c r="E63" i="1"/>
  <c r="I59" i="1"/>
  <c r="H59" i="1"/>
  <c r="G59" i="1"/>
  <c r="F59" i="1"/>
  <c r="E59" i="1"/>
  <c r="I16" i="1"/>
  <c r="H16" i="1"/>
  <c r="I15" i="1"/>
  <c r="H15" i="1"/>
  <c r="G15" i="1"/>
  <c r="F15" i="1"/>
  <c r="I38" i="5" l="1"/>
  <c r="T13" i="5"/>
  <c r="T38" i="5" s="1"/>
</calcChain>
</file>

<file path=xl/sharedStrings.xml><?xml version="1.0" encoding="utf-8"?>
<sst xmlns="http://schemas.openxmlformats.org/spreadsheetml/2006/main" count="727" uniqueCount="497">
  <si>
    <t>BİRİMLERİN HİZMET MALİYETİNİN TESPİTİNE İLİŞKİN BİLGİ FORMU</t>
  </si>
  <si>
    <t>BÜTÇE YILI</t>
  </si>
  <si>
    <t>:</t>
  </si>
  <si>
    <t>KURUM ADI</t>
  </si>
  <si>
    <t>İSKENDERUN TEKNİK ÜNİVERSİTESİ</t>
  </si>
  <si>
    <t xml:space="preserve">BİRİM ADI </t>
  </si>
  <si>
    <t>AÇIKLAMA</t>
  </si>
  <si>
    <t>YIL SONU GERÇEKLEŞME</t>
  </si>
  <si>
    <t>HAZİRAN GERÇEKLEŞME</t>
  </si>
  <si>
    <t>TEKLİF</t>
  </si>
  <si>
    <t xml:space="preserve">  I. PERSONEL</t>
  </si>
  <si>
    <t xml:space="preserve">     1. Kadrolu personel sayısı</t>
  </si>
  <si>
    <t xml:space="preserve">     2. Sözleşmeli personel sayısı</t>
  </si>
  <si>
    <t xml:space="preserve">     3. Geçici işçi sayısı (Adam/Ay-Kişi)</t>
  </si>
  <si>
    <t xml:space="preserve">     4. Sürekli İşçi sayısı</t>
  </si>
  <si>
    <t xml:space="preserve"> II. YOLLUKLAR</t>
  </si>
  <si>
    <t xml:space="preserve">     1. Yurtiçi geçici görevlendirme sayısı</t>
  </si>
  <si>
    <t xml:space="preserve">     2. Yurtiçi geçici görev süresi (gün)</t>
  </si>
  <si>
    <t xml:space="preserve">     3. Yurtiçi sürekli görev yolluğu alan personel sayısı</t>
  </si>
  <si>
    <t xml:space="preserve">     4. Yurtdışı geçici görevlendirme sayısı</t>
  </si>
  <si>
    <t xml:space="preserve">     5. Yurtdışı geçici görev süresi (gün)</t>
  </si>
  <si>
    <t xml:space="preserve">     6. Yurtdışı sürekli görev yolluğu alan personel sayısı</t>
  </si>
  <si>
    <t xml:space="preserve">     7. Yolluk karşılığı tazminat alan personel sayısı</t>
  </si>
  <si>
    <t xml:space="preserve">     8. Ticari taşıtlardan yararlanan personel sayısı</t>
  </si>
  <si>
    <t>III. HİZMET ALIMLARI VE BAKIM ONARIM GİDERLERİ</t>
  </si>
  <si>
    <t xml:space="preserve">     1. Hizmet binalarının toplam kapalı mekan (m2)</t>
  </si>
  <si>
    <t xml:space="preserve">     2. Kiralanan bina sayısı</t>
  </si>
  <si>
    <t xml:space="preserve">     3. Kiralanan bina kullanım alanı (m2)</t>
  </si>
  <si>
    <t xml:space="preserve">     4. Kiralanan binaların yıllık kira bedelleri</t>
  </si>
  <si>
    <t xml:space="preserve">     5. Kiralanan taşıt sayısı</t>
  </si>
  <si>
    <t xml:space="preserve">     6. Kiralanan taşıtların  yıllık kira bedelleri </t>
  </si>
  <si>
    <t xml:space="preserve">     7. Onarım ihtiyacı olan taşıt sayısı</t>
  </si>
  <si>
    <t xml:space="preserve">    8. Sözleşme ile bakım onarımı yaptırılan makine,techizat sayısı</t>
  </si>
  <si>
    <t xml:space="preserve">    9. Sözleşme ile bakım oranırım yaptırılan makine ve techizata ilişkin sözleşme bedelleri</t>
  </si>
  <si>
    <t xml:space="preserve">   10. Telefon hattı sayısı</t>
  </si>
  <si>
    <t xml:space="preserve">   11. Faks Sayısı</t>
  </si>
  <si>
    <t xml:space="preserve">   12. Cep telefonu hattı sayısı</t>
  </si>
  <si>
    <t xml:space="preserve">   13. Geçici süreli çalışan sayısı</t>
  </si>
  <si>
    <t xml:space="preserve">   14. Lisan ve diğer kurslardan yararlanan personel sayısı</t>
  </si>
  <si>
    <t xml:space="preserve"> IV. TÜKETİME YÖNELİK MAL VE MALZEME ALIMLARI</t>
  </si>
  <si>
    <t xml:space="preserve">     1. Yıllık su sarfiyatı  (m3)</t>
  </si>
  <si>
    <t xml:space="preserve">     2. Yıllık enerji sarfiyatı</t>
  </si>
  <si>
    <t xml:space="preserve">            i. Kömür (ton)</t>
  </si>
  <si>
    <t xml:space="preserve">           ii. Odun (ton)</t>
  </si>
  <si>
    <t xml:space="preserve">          iii. Odun ve kömürle ısıtılan alan</t>
  </si>
  <si>
    <t xml:space="preserve">         iv Fuel-oil (ısınma amaçlı) (litre)</t>
  </si>
  <si>
    <t xml:space="preserve">         v. Fuel-oil ısıtılan alan (m2)</t>
  </si>
  <si>
    <t xml:space="preserve">         vi. Doğal gaz (M3)</t>
  </si>
  <si>
    <t xml:space="preserve">         vii. Doğal gazla ısıtılan alan (m2)</t>
  </si>
  <si>
    <t xml:space="preserve">        viii. Elektirik (Kwh)</t>
  </si>
  <si>
    <t xml:space="preserve">         ix. Elektirik kullanılan alan</t>
  </si>
  <si>
    <t xml:space="preserve">         x.Taşıt türüne göre akaryakıt tüketimi</t>
  </si>
  <si>
    <t xml:space="preserve">                       Toplam (Taşıt Sayısı)</t>
  </si>
  <si>
    <t xml:space="preserve">                                     Benzinli taşıt sayısı</t>
  </si>
  <si>
    <t xml:space="preserve">                                     Dizel taşıt sayısı</t>
  </si>
  <si>
    <t xml:space="preserve">                                     Diğer taşıt sayısı</t>
  </si>
  <si>
    <t xml:space="preserve">                       Toplam (Akaryakıt Tüketimi-Litre)</t>
  </si>
  <si>
    <t xml:space="preserve">                                     Benzin(litre)</t>
  </si>
  <si>
    <t xml:space="preserve">                                     Motorin(litre)</t>
  </si>
  <si>
    <t xml:space="preserve">                                     Diğer(litre)</t>
  </si>
  <si>
    <t xml:space="preserve">     3. Özel nitelikte giyecek yardımı alan personel sayısı</t>
  </si>
  <si>
    <t xml:space="preserve">     4. Giyecek yardımı alan personel sayısı</t>
  </si>
  <si>
    <t xml:space="preserve">  V. MAMUL MAL ALIMLARI</t>
  </si>
  <si>
    <t xml:space="preserve">      1. Bilgisayar (PC) sayısı</t>
  </si>
  <si>
    <t xml:space="preserve">           Masaüstü bilgisayar sayısı</t>
  </si>
  <si>
    <t xml:space="preserve">           Taşınabilir bilgisayar sayısı</t>
  </si>
  <si>
    <t xml:space="preserve">      2. Yazıcı sayısı</t>
  </si>
  <si>
    <t xml:space="preserve">      3. Fotokopi makinesi sayısı</t>
  </si>
  <si>
    <t xml:space="preserve">      4. Yangın söndürme cihazı sayısı</t>
  </si>
  <si>
    <t>5. Klima Sayısı</t>
  </si>
  <si>
    <t>6. Diğer büro makineleri ile büro malzemeleri cins ve adet itibariyle bu formdaki düzenlemeye uygun olarak bir liste halinde ayrıca bildirilecektir.</t>
  </si>
  <si>
    <t xml:space="preserve"> VI. BİRİME İLİŞKİN ÖZELLİK ARZEDEN DİĞER BİLGİLER</t>
  </si>
  <si>
    <t>Not: VI.no'lu kısımda ayrıntı kodu bazında bütçe fişlerinin düzenlenmesinde gerekli olan ve faaliyetin özelliğine göre değişen diğer bilgilere yer verilecektir.  (Örnek: Sağlık hizmetleri ile ilgili olarak hastane sayısı, yatak sayısı, vb.; eğitim hizmetleri ile ilgili olarak okul sayısı, öğrenci sayısı vb.)</t>
  </si>
  <si>
    <t>İletişim : Mustafa SARSU (Dahili 1907)</t>
  </si>
  <si>
    <t>FİZİKSEL DEĞERLER BİLGİ FORMU*</t>
  </si>
  <si>
    <t>1.</t>
  </si>
  <si>
    <t>PERSONEL</t>
  </si>
  <si>
    <t>a)</t>
  </si>
  <si>
    <t xml:space="preserve">                  - Kadrolu Personel Sayısı</t>
  </si>
  <si>
    <t>b)</t>
  </si>
  <si>
    <t xml:space="preserve">                  - Sözleşmeli Personel Sayısı</t>
  </si>
  <si>
    <t>c)</t>
  </si>
  <si>
    <t xml:space="preserve">                  - Sürekli İşçi Sayısı</t>
  </si>
  <si>
    <t>d)</t>
  </si>
  <si>
    <t xml:space="preserve">                  - Geçici İşçi Sayısı</t>
  </si>
  <si>
    <t>SOSYAL TESİS SAYISI</t>
  </si>
  <si>
    <t xml:space="preserve">               - Eğitim ve Dinlenme Tesisi (Kamp)</t>
  </si>
  <si>
    <t>aa)</t>
  </si>
  <si>
    <t xml:space="preserve">                              . Adedi</t>
  </si>
  <si>
    <t>ab)</t>
  </si>
  <si>
    <t xml:space="preserve">                              . Kapasitesi</t>
  </si>
  <si>
    <t>ac)</t>
  </si>
  <si>
    <t xml:space="preserve">                              . Yararlanan Sayısı</t>
  </si>
  <si>
    <t xml:space="preserve">              - Eğitim Tesisi</t>
  </si>
  <si>
    <t>ba)</t>
  </si>
  <si>
    <t>bb)</t>
  </si>
  <si>
    <t>bc)</t>
  </si>
  <si>
    <t xml:space="preserve">              - Lokal</t>
  </si>
  <si>
    <t>ca)</t>
  </si>
  <si>
    <t>cb)</t>
  </si>
  <si>
    <t>cc)</t>
  </si>
  <si>
    <t xml:space="preserve">              - Memur evi</t>
  </si>
  <si>
    <t>da)</t>
  </si>
  <si>
    <t>db)</t>
  </si>
  <si>
    <t>dc)</t>
  </si>
  <si>
    <t>e)</t>
  </si>
  <si>
    <t xml:space="preserve">              - Misafirhane</t>
  </si>
  <si>
    <t>ea)</t>
  </si>
  <si>
    <t>eb)</t>
  </si>
  <si>
    <t>ec)</t>
  </si>
  <si>
    <t>f)</t>
  </si>
  <si>
    <t xml:space="preserve">              - Kreş</t>
  </si>
  <si>
    <t>fa)</t>
  </si>
  <si>
    <t>fb)</t>
  </si>
  <si>
    <t>fc)</t>
  </si>
  <si>
    <t>g)</t>
  </si>
  <si>
    <t xml:space="preserve">              - Diğer</t>
  </si>
  <si>
    <t>ga)</t>
  </si>
  <si>
    <t>gb)</t>
  </si>
  <si>
    <t>gc)</t>
  </si>
  <si>
    <t>2.</t>
  </si>
  <si>
    <t>LOJMAN SAYISI</t>
  </si>
  <si>
    <t xml:space="preserve">              - Dolu</t>
  </si>
  <si>
    <t xml:space="preserve">              - Boş</t>
  </si>
  <si>
    <t xml:space="preserve">                              . Boş Olup Kullanılmaz Durumdakiler</t>
  </si>
  <si>
    <t xml:space="preserve">                                          . Kullanılır</t>
  </si>
  <si>
    <t>3.</t>
  </si>
  <si>
    <t>TELEFON / FAKS SAYISI</t>
  </si>
  <si>
    <t xml:space="preserve">              - Telefon</t>
  </si>
  <si>
    <t xml:space="preserve">                              . Santrale Bağlı</t>
  </si>
  <si>
    <t xml:space="preserve">                              . Müstakil</t>
  </si>
  <si>
    <t>aba)</t>
  </si>
  <si>
    <t xml:space="preserve">                                                            Milletlerarası Açık</t>
  </si>
  <si>
    <t>abb)</t>
  </si>
  <si>
    <t xml:space="preserve">                                                            Şehirlerarası Açık</t>
  </si>
  <si>
    <t>abc)</t>
  </si>
  <si>
    <t xml:space="preserve">                                                            Şehiriçi</t>
  </si>
  <si>
    <t xml:space="preserve">                              . Cep Telefonu</t>
  </si>
  <si>
    <t xml:space="preserve">              - Faks</t>
  </si>
  <si>
    <t xml:space="preserve">                  - Bilgiye Abonelik Sistemi*</t>
  </si>
  <si>
    <t>T O P L A M</t>
  </si>
  <si>
    <t>XLSReadWriteII Copyright(c) 2005 Axolot Data</t>
  </si>
  <si>
    <t>ULUSLARARASI KURULUŞLARA ÜYELİK BİLGİ FORMU</t>
  </si>
  <si>
    <t>(TL)</t>
  </si>
  <si>
    <t>BÜTÇE BİLGİLERİ</t>
  </si>
  <si>
    <t>BAŞLANGIÇ ÖDENEĞİ</t>
  </si>
  <si>
    <t>HARCAMA</t>
  </si>
  <si>
    <t>HAZİRAN SONU HARCAMASI</t>
  </si>
  <si>
    <t>YIL SONU HARCAMA TAHMİNİ</t>
  </si>
  <si>
    <t>BÜTÇE TEKLİFİ</t>
  </si>
  <si>
    <t>BÜTÇE TAHMİNİ</t>
  </si>
  <si>
    <t>SIRA NO</t>
  </si>
  <si>
    <t>ULUSLARARASI KURULUŞUN ADI</t>
  </si>
  <si>
    <t>KURULUŞA ÜYELİĞİN YASAL DAYANAĞI (Kanun,Karar,Anlaşma,Protokol vb.)</t>
  </si>
  <si>
    <t>Yıllık Aidat veya Katkı Payı</t>
  </si>
  <si>
    <t>TOPLANTI SAYISI</t>
  </si>
  <si>
    <t>TOPLANTIYA KATILAN KİŞİ SAYISI</t>
  </si>
  <si>
    <t>DÖVİZ CİNSİ</t>
  </si>
  <si>
    <t>MİKTAR DÖVİZ</t>
  </si>
  <si>
    <t>MİKTAR TL</t>
  </si>
  <si>
    <t>KURUM ADI: İskenderun Teknik Üniversitesi</t>
  </si>
  <si>
    <t>KURUM ADI : İskenderun Teknik Üniversitesi</t>
  </si>
  <si>
    <t>BÜTÇE YILI :</t>
  </si>
  <si>
    <t>KURUM ADI :</t>
  </si>
  <si>
    <t>(T) Cetveli Sıra No</t>
  </si>
  <si>
    <t>Taşıtın Cinsi</t>
  </si>
  <si>
    <t>Diferansiyel</t>
  </si>
  <si>
    <t>Adet</t>
  </si>
  <si>
    <t>Kullanım Yeri</t>
  </si>
  <si>
    <t>Finansman Kaynağı</t>
  </si>
  <si>
    <t>KULLANILAN TAŞITLARA İLİŞKİN BİLGİ FORMU</t>
  </si>
  <si>
    <t>Sıra No</t>
  </si>
  <si>
    <t>MEVCUT TAŞIT SAYISI ve YAŞI¹</t>
  </si>
  <si>
    <t>HİZMET ALIMI SURETİYLE KULLANILAN 
TAŞIT SAYISI</t>
  </si>
  <si>
    <t>TOPLAM 
KULLANILAN TAŞIT 
SAYISI
(3) = (1+2)</t>
  </si>
  <si>
    <t>Bütçe</t>
  </si>
  <si>
    <t>Döner Sermaye + Diğer</t>
  </si>
  <si>
    <t>TOPLAM
(1)</t>
  </si>
  <si>
    <t>0-1</t>
  </si>
  <si>
    <t>2-5</t>
  </si>
  <si>
    <t>5-9</t>
  </si>
  <si>
    <t>10-15</t>
  </si>
  <si>
    <t>15+</t>
  </si>
  <si>
    <t>TOPLAM</t>
  </si>
  <si>
    <t>Döner 
Sermaye + Diğer</t>
  </si>
  <si>
    <t>TOPLAM
(2)</t>
  </si>
  <si>
    <t>T01a</t>
  </si>
  <si>
    <t>Binek otomobil (*)</t>
  </si>
  <si>
    <t>T01b</t>
  </si>
  <si>
    <t>Binek otomobil (**)</t>
  </si>
  <si>
    <t>T02</t>
  </si>
  <si>
    <t>Binek otomobil</t>
  </si>
  <si>
    <t>T03</t>
  </si>
  <si>
    <t>Station-Wagon</t>
  </si>
  <si>
    <t>T04</t>
  </si>
  <si>
    <t>Arazi binek (Enaz 4, en çok 8 kişilik)</t>
  </si>
  <si>
    <t>T05</t>
  </si>
  <si>
    <t>Minibüs (Sürücü dahil en fazla 15 kişilik)</t>
  </si>
  <si>
    <t>T06</t>
  </si>
  <si>
    <t>Kaptı-kaçtı (Arazi)</t>
  </si>
  <si>
    <t>T07</t>
  </si>
  <si>
    <t>Pick-up (Kamyonet, şoför dahil 3 veya 6 kişilik)</t>
  </si>
  <si>
    <t>T08</t>
  </si>
  <si>
    <t>Pick-up (Kamyonet, arazi hizmetleri için şoför dahil 3 veya 6 kişilik)</t>
  </si>
  <si>
    <t>T09</t>
  </si>
  <si>
    <t>Panel</t>
  </si>
  <si>
    <t>T10</t>
  </si>
  <si>
    <t>Midibüs (Sürücü dahil en fazla 26 kişilik)</t>
  </si>
  <si>
    <t>T11a</t>
  </si>
  <si>
    <t>Otobüs (Sürücü dahil en az 27 kişilik)</t>
  </si>
  <si>
    <t>T11b</t>
  </si>
  <si>
    <t>Otobüs (Sürücü dahil en az 41 kişilik)</t>
  </si>
  <si>
    <t>T12</t>
  </si>
  <si>
    <t>Kamyon şasi-kabin tam yüklü ağırlığı en az 3.501 Kg.</t>
  </si>
  <si>
    <t>T13</t>
  </si>
  <si>
    <t>Kamyon şasi-kabin tam yüklü ağırlığı en az 12.000 Kg.</t>
  </si>
  <si>
    <t>T14</t>
  </si>
  <si>
    <t>Kamyon şasi-kabin tam yüklü ağırlığı en az 17.000 Kg.</t>
  </si>
  <si>
    <t>T15</t>
  </si>
  <si>
    <t>Ambulans (Tıbbi donanımlı)</t>
  </si>
  <si>
    <t>"</t>
  </si>
  <si>
    <t>T16</t>
  </si>
  <si>
    <t>Ambulans arazi hizmetleri için</t>
  </si>
  <si>
    <t>T17</t>
  </si>
  <si>
    <t>Pick-up (Kamyonet) cenaze arabası yapılmak üzere</t>
  </si>
  <si>
    <t>T18</t>
  </si>
  <si>
    <t>Motorsiklet en az 45-250 cc.lik</t>
  </si>
  <si>
    <t>T19</t>
  </si>
  <si>
    <t>Motorsiklet en az 600 cc.lik</t>
  </si>
  <si>
    <t>T20</t>
  </si>
  <si>
    <t>Bisiklet</t>
  </si>
  <si>
    <t>T21a</t>
  </si>
  <si>
    <t>Güvenlik önlemli binek otomobil  (Cinsi ve Fiyatı Maliye Bakanlığınca Belirlenir.)</t>
  </si>
  <si>
    <t>T21b</t>
  </si>
  <si>
    <t>Güvenlik önlemli servis taşıtı (Cinsi ve Fiyatı Maliye Bakanlığınca Belirlenir.)</t>
  </si>
  <si>
    <t>T22</t>
  </si>
  <si>
    <t>Diğer Taşıtlar</t>
  </si>
  <si>
    <r>
      <rPr>
        <b/>
        <sz val="11"/>
        <color indexed="8"/>
        <rFont val="Tahoma"/>
        <family val="2"/>
        <charset val="162"/>
      </rPr>
      <t>NOT:</t>
    </r>
    <r>
      <rPr>
        <sz val="11"/>
        <color indexed="8"/>
        <rFont val="Tahoma"/>
        <family val="2"/>
        <charset val="162"/>
      </rPr>
      <t xml:space="preserve">
1) Mevcut taşıt sayısına hizmet alımı suretiyle edinilen taşıtlar dahil değildir.
</t>
    </r>
  </si>
  <si>
    <t>YILI:</t>
  </si>
  <si>
    <t>KURUM:</t>
  </si>
  <si>
    <t>TAŞITIN CİNSİ</t>
  </si>
  <si>
    <t>BÜTÇE</t>
  </si>
  <si>
    <t>DÖNER SERMAYE-DİĞER</t>
  </si>
  <si>
    <t>Toplam</t>
  </si>
  <si>
    <t>Şoförlü</t>
  </si>
  <si>
    <t xml:space="preserve">Şoförsüz </t>
  </si>
  <si>
    <t xml:space="preserve">Şoförsüz  </t>
  </si>
  <si>
    <t>ADET</t>
  </si>
  <si>
    <t>1 ARACIN AYLIK ORT. KULLANIM SÜRESİ</t>
  </si>
  <si>
    <t xml:space="preserve">1 ARACIN AYLIK ORT. KİRA BEDELİ </t>
  </si>
  <si>
    <t>KİRALIK HİZMET BİNALARINA İLİŞKİN BİLGİ FORMU</t>
  </si>
  <si>
    <t>Bütçe Yılı:</t>
  </si>
  <si>
    <t>Kurum Adı:</t>
  </si>
  <si>
    <t>Birim</t>
  </si>
  <si>
    <t>Kiralanan Hizmet Binasının</t>
  </si>
  <si>
    <t>Kaynak</t>
  </si>
  <si>
    <t>Kiraya Veren (Sahibi)</t>
  </si>
  <si>
    <t>İli</t>
  </si>
  <si>
    <t>Adresi</t>
  </si>
  <si>
    <t>Kapalı Alan (m²)</t>
  </si>
  <si>
    <t>Kat Adedi</t>
  </si>
  <si>
    <t>Kira Başlangıç Tarihi</t>
  </si>
  <si>
    <t>Mevcut Kontrat Bitiş Tarihi</t>
  </si>
  <si>
    <t>Yıllık Kira Bedeli (TL)</t>
  </si>
  <si>
    <t>Aylık Kira Bedeli (TL)</t>
  </si>
  <si>
    <t>Metrekare Başına Aylık Kira Bedeli (TL)</t>
  </si>
  <si>
    <t>Binada Görevli Kişi Sayısı</t>
  </si>
  <si>
    <t>FİZİKSEL DEĞERLER BİLGİ FORMU</t>
  </si>
  <si>
    <t>1.a</t>
  </si>
  <si>
    <t>Akademik Birim Sayısı</t>
  </si>
  <si>
    <t>Fakülte</t>
  </si>
  <si>
    <t>1.b</t>
  </si>
  <si>
    <t>Yüksekokul</t>
  </si>
  <si>
    <t>1.c</t>
  </si>
  <si>
    <t>Meslek YO</t>
  </si>
  <si>
    <t>1.d</t>
  </si>
  <si>
    <t>Enstitü</t>
  </si>
  <si>
    <t>1.e</t>
  </si>
  <si>
    <t>Merkez</t>
  </si>
  <si>
    <t>Fiziki Kapasite</t>
  </si>
  <si>
    <t>Hizmet Binası Sayısı</t>
  </si>
  <si>
    <t>2.a.a</t>
  </si>
  <si>
    <t>Merkez kampüsteki bina sayısı</t>
  </si>
  <si>
    <t>2.a.b</t>
  </si>
  <si>
    <t>İlçelerdeki bina sayısı</t>
  </si>
  <si>
    <t>2.a.c</t>
  </si>
  <si>
    <t>Diğer</t>
  </si>
  <si>
    <t>Merkez Dışındaki Yerleşke Sayısı</t>
  </si>
  <si>
    <t>2.b.a</t>
  </si>
  <si>
    <t>İl içindeki yerleşke sayısı</t>
  </si>
  <si>
    <t>2.b.b</t>
  </si>
  <si>
    <t>İlçelerdeki yerleşke sayısı</t>
  </si>
  <si>
    <t>2.b.c</t>
  </si>
  <si>
    <t>2.c</t>
  </si>
  <si>
    <t>Derslik Sayısı</t>
  </si>
  <si>
    <t>2.d</t>
  </si>
  <si>
    <t>Derslik Alanı (m2)</t>
  </si>
  <si>
    <t>2.e</t>
  </si>
  <si>
    <t>Öğrenci Yurdu</t>
  </si>
  <si>
    <t>2.e.a</t>
  </si>
  <si>
    <t>Yurt Sayısı (Blok/Bina)</t>
  </si>
  <si>
    <t>2.e.b</t>
  </si>
  <si>
    <t>Yurt Kapasitesi (Öğrenci barındırma kapasitesi)</t>
  </si>
  <si>
    <t>2.f</t>
  </si>
  <si>
    <t>Toplam Kullanımdaki Açık-Kapalı Alan (m2)</t>
  </si>
  <si>
    <t>2.g</t>
  </si>
  <si>
    <t>Toplam Kullanımdaki Kapalı Alan (m2)</t>
  </si>
  <si>
    <t>2.h</t>
  </si>
  <si>
    <t>Kiralanan Hizmet Binası (eğitim-idari)</t>
  </si>
  <si>
    <t>2.h.a</t>
  </si>
  <si>
    <t>Sayısı</t>
  </si>
  <si>
    <t>2.h.b</t>
  </si>
  <si>
    <t>Kullanım Alanı (m2)</t>
  </si>
  <si>
    <t>3.a</t>
  </si>
  <si>
    <t>Lojmanlar</t>
  </si>
  <si>
    <t>Sahip Olunan</t>
  </si>
  <si>
    <t>3.b</t>
  </si>
  <si>
    <t>Tahsis Edilen</t>
  </si>
  <si>
    <t>3.c</t>
  </si>
  <si>
    <t>Kiralanan</t>
  </si>
  <si>
    <t>3.d</t>
  </si>
  <si>
    <t>Ortalama Aylık Kira Tutarı</t>
  </si>
  <si>
    <t>3.d.a</t>
  </si>
  <si>
    <t>İdare Bütçesinden Ödenen</t>
  </si>
  <si>
    <t>3.d.b</t>
  </si>
  <si>
    <t>Kullanıcı Personel Tarafından Ödenen</t>
  </si>
  <si>
    <t>YIL:</t>
  </si>
  <si>
    <t>ÖĞRENCİ KONTENJAN SAYILARI BİLGİ FORMU</t>
  </si>
  <si>
    <r>
      <t xml:space="preserve">BİRİMİ </t>
    </r>
    <r>
      <rPr>
        <b/>
        <vertAlign val="superscript"/>
        <sz val="9"/>
        <rFont val="Tahoma"/>
        <family val="2"/>
        <charset val="162"/>
      </rPr>
      <t>(1)</t>
    </r>
  </si>
  <si>
    <r>
      <t xml:space="preserve">ÖĞRENCİ KONTENJAN SAYISI </t>
    </r>
    <r>
      <rPr>
        <b/>
        <vertAlign val="superscript"/>
        <sz val="9"/>
        <rFont val="Tahoma"/>
        <family val="2"/>
        <charset val="162"/>
      </rPr>
      <t>(2)</t>
    </r>
  </si>
  <si>
    <t>ÖRGÜN</t>
  </si>
  <si>
    <t>II. ÖĞRETİM</t>
  </si>
  <si>
    <t>ÖN LİSANS</t>
  </si>
  <si>
    <t>LİSANS</t>
  </si>
  <si>
    <t>YÜKSEK LİSANS</t>
  </si>
  <si>
    <t>DOKTORA</t>
  </si>
  <si>
    <t>FEN BİLİMLERİ</t>
  </si>
  <si>
    <t xml:space="preserve">MÜHENDİSLİK VE FEN BİLİMLERİ ENSTİTÜSÜ </t>
  </si>
  <si>
    <t>MİMARLIK FAKÜLTESİ</t>
  </si>
  <si>
    <t>DENİZ BİLİMLERİ VE TEKNOLOJİSİ FAKÜLTESİ</t>
  </si>
  <si>
    <t xml:space="preserve">MÜHENDİSLİK VE DOĞA BİLİMLERİ FAKÜLTESİ </t>
  </si>
  <si>
    <t>HAVACILIK VE UZAY BİLİMLERİ FAKÜLTESİ</t>
  </si>
  <si>
    <t xml:space="preserve">DENİZCİLİK MESLEK YÜKSEKOKULU </t>
  </si>
  <si>
    <t xml:space="preserve">İŞLETME VE YÖNETİM BİLİMLERİ FAKÜLTESİ </t>
  </si>
  <si>
    <t>TURİZM FAKÜLTESİ</t>
  </si>
  <si>
    <t xml:space="preserve">MUSTAFA YAZICI DEVLET KONSERVATUVARI </t>
  </si>
  <si>
    <t xml:space="preserve">DÖRTYOL MESLEK YÜKSEKOKULU </t>
  </si>
  <si>
    <t xml:space="preserve">İSKENDERUN MESLEK YÜKSEKOKULU </t>
  </si>
  <si>
    <t>SOSYAL BİLİMLER</t>
  </si>
  <si>
    <t>SAĞLIK BİLİMLERİ</t>
  </si>
  <si>
    <t>GENEL TOPLAM</t>
  </si>
  <si>
    <t>ÖĞRENCİ SAYILARI BİLGİ FORMU</t>
  </si>
  <si>
    <r>
      <t xml:space="preserve">ÖĞRENCİ SAYISI </t>
    </r>
    <r>
      <rPr>
        <b/>
        <vertAlign val="superscript"/>
        <sz val="9"/>
        <rFont val="Tahoma"/>
        <family val="2"/>
        <charset val="162"/>
      </rPr>
      <t>(2)</t>
    </r>
  </si>
  <si>
    <t>UZAKTAN ÖĞRETİM</t>
  </si>
  <si>
    <t>AÇIK ÖĞRETİM</t>
  </si>
  <si>
    <t>SİVİL HAVACILIK YÜKSEKOKULU</t>
  </si>
  <si>
    <t xml:space="preserve">TURİZM İŞLETMECİLİĞİ VE OTELCİLİK YÜKSEKOKULU </t>
  </si>
  <si>
    <t>YIL</t>
  </si>
  <si>
    <t>KURUM</t>
  </si>
  <si>
    <t>YABANCI ÖĞRENCİ SAYILARI BİLGİ FORMU</t>
  </si>
  <si>
    <r>
      <t xml:space="preserve">BİRİMİ </t>
    </r>
    <r>
      <rPr>
        <b/>
        <vertAlign val="superscript"/>
        <sz val="10"/>
        <rFont val="Tahoma"/>
        <family val="2"/>
        <charset val="162"/>
      </rPr>
      <t>(1)</t>
    </r>
  </si>
  <si>
    <r>
      <t xml:space="preserve">ÖĞRENCİ SAYISI </t>
    </r>
    <r>
      <rPr>
        <b/>
        <vertAlign val="superscript"/>
        <sz val="10"/>
        <rFont val="Tahoma"/>
        <family val="2"/>
        <charset val="162"/>
      </rPr>
      <t>(2)</t>
    </r>
  </si>
  <si>
    <t>TÜRK SOYLU</t>
  </si>
  <si>
    <t>DİĞER</t>
  </si>
  <si>
    <t>KAMU İDARELERİ BURSLARIYLA GELEN</t>
  </si>
  <si>
    <t>İKİLİ ANLAŞMALAR ÇERÇEVESİNDE GELEN</t>
  </si>
  <si>
    <t>ÖNLİSANS</t>
  </si>
  <si>
    <t>PERSONEL BİLGİ FORMU (1)</t>
  </si>
  <si>
    <t/>
  </si>
  <si>
    <t>BÜTÇE YILI:</t>
  </si>
  <si>
    <t>KURUM ADI:</t>
  </si>
  <si>
    <t>Öğretim Elemanı</t>
  </si>
  <si>
    <t>Öğretim Üyesi</t>
  </si>
  <si>
    <t>10.a.a</t>
  </si>
  <si>
    <t>Profesör</t>
  </si>
  <si>
    <t>10.a.b</t>
  </si>
  <si>
    <t>Doçent</t>
  </si>
  <si>
    <t>10.a.c</t>
  </si>
  <si>
    <t>Yardımcı Doçent</t>
  </si>
  <si>
    <t>10.b</t>
  </si>
  <si>
    <t>Öğretim Görevlisi</t>
  </si>
  <si>
    <t>10.c</t>
  </si>
  <si>
    <t>Okutman</t>
  </si>
  <si>
    <t>Öğretim Yardımcıları</t>
  </si>
  <si>
    <t>10.d.a</t>
  </si>
  <si>
    <t>Araştırma Görevlileri</t>
  </si>
  <si>
    <t>10.d.b</t>
  </si>
  <si>
    <t>Uzman</t>
  </si>
  <si>
    <t>10.d.c</t>
  </si>
  <si>
    <t>İdari Personel</t>
  </si>
  <si>
    <t>11.a</t>
  </si>
  <si>
    <t>657/4-a</t>
  </si>
  <si>
    <t>11.b</t>
  </si>
  <si>
    <t>657/4-b</t>
  </si>
  <si>
    <t>11.c</t>
  </si>
  <si>
    <t>657/4-c</t>
  </si>
  <si>
    <t>12.</t>
  </si>
  <si>
    <t>Yabancı Uyruklu Öğretim Elemanı</t>
  </si>
  <si>
    <t>13.</t>
  </si>
  <si>
    <t>Geçici İşçi</t>
  </si>
  <si>
    <t>14.</t>
  </si>
  <si>
    <t>Sürekli İşçi</t>
  </si>
  <si>
    <t>İletişim : Mustafa SARSU (1907)</t>
  </si>
  <si>
    <t xml:space="preserve">AKADEMİK ETKİLEŞİM BİLGİ FORMU </t>
  </si>
  <si>
    <t>EĞİTİM YILI</t>
  </si>
  <si>
    <t>Uluslararası Ortak Eğitim-Öğretim (2547/43)</t>
  </si>
  <si>
    <t>FARABİ</t>
  </si>
  <si>
    <t>MEVLANA</t>
  </si>
  <si>
    <t>ERASMUS</t>
  </si>
  <si>
    <t>17.a</t>
  </si>
  <si>
    <t>Öğrenci Sayısı</t>
  </si>
  <si>
    <t>Gelen</t>
  </si>
  <si>
    <t>17.b</t>
  </si>
  <si>
    <t>Gönderilen</t>
  </si>
  <si>
    <t>17.c</t>
  </si>
  <si>
    <t>Değişim/Ortak Eğitim-Öğretim Yürütülen Program Sayısı</t>
  </si>
  <si>
    <t>18.a</t>
  </si>
  <si>
    <t>Öğrenci Elemanı/
Öğretim Üyesi Sayısı</t>
  </si>
  <si>
    <t>18.b</t>
  </si>
  <si>
    <t>SOSYAL TESİSLER BİLGİ FORMU</t>
  </si>
  <si>
    <t>Bütçe İçinde İşletilenler</t>
  </si>
  <si>
    <t>Bütçe Dışında İşletilenler</t>
  </si>
  <si>
    <t>İdarece İşletilenler</t>
  </si>
  <si>
    <t>Kiralama Suretiyle İşletilenler</t>
  </si>
  <si>
    <t>15.a</t>
  </si>
  <si>
    <t>Tesis Sayısı</t>
  </si>
  <si>
    <t>Eğitim ve Dinlenme</t>
  </si>
  <si>
    <t>15.b</t>
  </si>
  <si>
    <t>Bilimsel</t>
  </si>
  <si>
    <t>15.c</t>
  </si>
  <si>
    <t>Kültür</t>
  </si>
  <si>
    <t>15.d</t>
  </si>
  <si>
    <t>Spor</t>
  </si>
  <si>
    <t>15.e</t>
  </si>
  <si>
    <t>Beslenme</t>
  </si>
  <si>
    <t>15.f</t>
  </si>
  <si>
    <t>Barınma</t>
  </si>
  <si>
    <t>15.g</t>
  </si>
  <si>
    <t>Misafirhane</t>
  </si>
  <si>
    <t>15.h</t>
  </si>
  <si>
    <t>16.a</t>
  </si>
  <si>
    <t>Mali Bilgileri</t>
  </si>
  <si>
    <t>Gelir</t>
  </si>
  <si>
    <t>16.b</t>
  </si>
  <si>
    <t>Gider</t>
  </si>
  <si>
    <t>AR-GE VE DİĞER PROJELER BİLGİ FORMU</t>
  </si>
  <si>
    <t>Ar-Ge</t>
  </si>
  <si>
    <t>Diğer Projeler</t>
  </si>
  <si>
    <t>Alınan Destek Tutarı</t>
  </si>
  <si>
    <t>Proje Sayısı</t>
  </si>
  <si>
    <t>Genel Toplam</t>
  </si>
  <si>
    <t>DİĞER BİLGİLER FORMU</t>
  </si>
  <si>
    <t>4.a</t>
  </si>
  <si>
    <t>Kısmi Zamanlı Statüde Çalıştırılan Sayısı</t>
  </si>
  <si>
    <t>Ders Ücreti Karşılığı(2547/31)</t>
  </si>
  <si>
    <t>4.b</t>
  </si>
  <si>
    <t>Öğrenci</t>
  </si>
  <si>
    <t>4.c</t>
  </si>
  <si>
    <t>5.a</t>
  </si>
  <si>
    <t>Hizmet Alımı Kapsamında Temin Edilen Eleman Sayısı</t>
  </si>
  <si>
    <t>Temizlik</t>
  </si>
  <si>
    <t>5.b</t>
  </si>
  <si>
    <t>Güvenlik</t>
  </si>
  <si>
    <t>5.c</t>
  </si>
  <si>
    <t>Yemek</t>
  </si>
  <si>
    <t>5.d</t>
  </si>
  <si>
    <t>6.a</t>
  </si>
  <si>
    <t>Öğretim Elemanı Yetiştirme Programı</t>
  </si>
  <si>
    <t>Programa Katılım Sayısı</t>
  </si>
  <si>
    <t>6.b</t>
  </si>
  <si>
    <t>Harcama Tutarı</t>
  </si>
  <si>
    <t>7.a</t>
  </si>
  <si>
    <t>Yurtdışına Gönderilen Sayısı</t>
  </si>
  <si>
    <t>2547/33 (YÖK tarafından desteklenen ÖYP hariç)</t>
  </si>
  <si>
    <t>7.b</t>
  </si>
  <si>
    <t>2547/39-2</t>
  </si>
  <si>
    <t>8.a</t>
  </si>
  <si>
    <t>Teknokent</t>
  </si>
  <si>
    <t>Faaliyet Gösteren Şirket Sayısı</t>
  </si>
  <si>
    <t>8.b</t>
  </si>
  <si>
    <t>Teknokent Çalışan Sayısı</t>
  </si>
  <si>
    <t>8.c</t>
  </si>
  <si>
    <t>Özel Bütçeye Aktarılan Gelir Tutarı</t>
  </si>
  <si>
    <t>Sağlık Kültür ve Spor Dairesi Tarafından Doldurulacaktır.</t>
  </si>
  <si>
    <t xml:space="preserve">Açıklama </t>
  </si>
  <si>
    <t>İdari ve Mali İşler Dairesi Tarafından Doldurulacaktır.</t>
  </si>
  <si>
    <t>Personel Dairesi Başkanlığı Tarafından Doldurulacaktır.</t>
  </si>
  <si>
    <t>Teknoloji Transfer Ofisi Tarafından Doldurulacaktır</t>
  </si>
  <si>
    <r>
      <t xml:space="preserve">BU FORM </t>
    </r>
    <r>
      <rPr>
        <u/>
        <sz val="26"/>
        <color theme="1"/>
        <rFont val="Tahoma"/>
        <family val="2"/>
        <charset val="162"/>
      </rPr>
      <t>TÜM BİRİMLER</t>
    </r>
    <r>
      <rPr>
        <sz val="26"/>
        <color rgb="FFC00000"/>
        <rFont val="Tahoma"/>
        <family val="2"/>
        <charset val="162"/>
      </rPr>
      <t xml:space="preserve"> TARAFINDAN DOLDURULACAKTIR.</t>
    </r>
  </si>
  <si>
    <r>
      <t xml:space="preserve">BU FORM </t>
    </r>
    <r>
      <rPr>
        <u/>
        <sz val="26"/>
        <color theme="1"/>
        <rFont val="Tahoma"/>
        <family val="2"/>
        <charset val="162"/>
      </rPr>
      <t>ULUSLARARASI İLİŞKİLER KOORDİNATÖRLÜĞÜ</t>
    </r>
    <r>
      <rPr>
        <sz val="26"/>
        <color rgb="FFC00000"/>
        <rFont val="Tahoma"/>
        <family val="2"/>
        <charset val="162"/>
      </rPr>
      <t xml:space="preserve"> TARAFINDAN DOLDURULACAKTIR.</t>
    </r>
  </si>
  <si>
    <r>
      <t xml:space="preserve">BU FORM </t>
    </r>
    <r>
      <rPr>
        <u/>
        <sz val="26"/>
        <color theme="1"/>
        <rFont val="Tahoma"/>
        <family val="2"/>
        <charset val="162"/>
      </rPr>
      <t>İDARİ VE MALİ İŞLER DAİRE BAŞKANLIĞI TARAFINDAN</t>
    </r>
    <r>
      <rPr>
        <sz val="26"/>
        <color rgb="FFC00000"/>
        <rFont val="Tahoma"/>
        <family val="2"/>
        <charset val="162"/>
      </rPr>
      <t xml:space="preserve"> DOLDURULACAKTIR.</t>
    </r>
  </si>
  <si>
    <r>
      <rPr>
        <sz val="26"/>
        <color rgb="FFC00000"/>
        <rFont val="Tahoma"/>
        <family val="2"/>
        <charset val="162"/>
      </rPr>
      <t xml:space="preserve">BU FORM </t>
    </r>
    <r>
      <rPr>
        <u/>
        <sz val="26"/>
        <rFont val="Tahoma"/>
        <family val="2"/>
        <charset val="162"/>
      </rPr>
      <t>ÖĞRENCİ İŞLERİ DAİRE BAŞKANLIĞI</t>
    </r>
    <r>
      <rPr>
        <sz val="26"/>
        <color rgb="FFC00000"/>
        <rFont val="Tahoma"/>
        <family val="2"/>
        <charset val="162"/>
      </rPr>
      <t xml:space="preserve"> TARAFINDAN DOLDURULACAKTIR.</t>
    </r>
  </si>
  <si>
    <r>
      <t xml:space="preserve">BU FORM </t>
    </r>
    <r>
      <rPr>
        <u/>
        <sz val="20"/>
        <rFont val="Tahoma"/>
        <family val="2"/>
        <charset val="162"/>
      </rPr>
      <t>ULUSLAR ARASI İLİŞKİLER KOORDİNATÖRLÜĞÜ</t>
    </r>
    <r>
      <rPr>
        <sz val="20"/>
        <color rgb="FFC00000"/>
        <rFont val="Tahoma"/>
        <family val="2"/>
        <charset val="162"/>
      </rPr>
      <t xml:space="preserve"> TARAFINDAN DOLDURULACAKTIR.</t>
    </r>
  </si>
  <si>
    <r>
      <rPr>
        <sz val="16"/>
        <color rgb="FFC00000"/>
        <rFont val="Tahoma"/>
        <family val="2"/>
        <charset val="162"/>
      </rPr>
      <t xml:space="preserve">BU FORM </t>
    </r>
    <r>
      <rPr>
        <u/>
        <sz val="16"/>
        <color theme="1"/>
        <rFont val="Tahoma"/>
        <family val="2"/>
        <charset val="162"/>
      </rPr>
      <t>ARAŞTIRMA MERKEZLERİ, TTO VE BİLİMSEL ARAŞTIRMA MERKEZİ</t>
    </r>
    <r>
      <rPr>
        <sz val="16"/>
        <color rgb="FFC00000"/>
        <rFont val="Tahoma"/>
        <family val="2"/>
        <charset val="162"/>
      </rPr>
      <t xml:space="preserve"> YETKİLERİ TARAFINDAN DOLDURULACAKTIR.</t>
    </r>
  </si>
  <si>
    <t>BÜTÇE YILI : 2023</t>
  </si>
  <si>
    <t>BÜTÇE YILI: 2023</t>
  </si>
  <si>
    <t>2023 YILINDA HİZMET ALIMI SURETİYLE KULLANILACAK TAŞITLARA İLİŞKİN BİLGİ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</si>
</sst>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12"/>
      <name val="Tahoma"/>
      <family val="2"/>
      <charset val="162"/>
    </font>
    <font>
      <b/>
      <sz val="10"/>
      <name val="Tahoma"/>
      <family val="2"/>
      <charset val="162"/>
    </font>
    <font>
      <b/>
      <sz val="11"/>
      <color rgb="FF3F3F3F"/>
      <name val="Calibri"/>
      <family val="2"/>
      <charset val="162"/>
      <scheme val="minor"/>
    </font>
    <font>
      <sz val="36"/>
      <color rgb="FFC00000"/>
      <name val="Tahoma"/>
      <family val="2"/>
      <charset val="162"/>
    </font>
    <font>
      <sz val="10"/>
      <color rgb="FFC00000"/>
      <name val="Tahoma"/>
      <family val="2"/>
      <charset val="162"/>
    </font>
    <font>
      <b/>
      <sz val="14"/>
      <name val="Tahoma"/>
      <family val="2"/>
      <charset val="162"/>
    </font>
    <font>
      <b/>
      <sz val="11"/>
      <name val="Tahoma"/>
      <family val="2"/>
      <charset val="162"/>
    </font>
    <font>
      <sz val="12"/>
      <name val="Arial"/>
      <family val="2"/>
      <charset val="162"/>
    </font>
    <font>
      <b/>
      <sz val="12"/>
      <name val="Times New Roman"/>
      <family val="1"/>
      <charset val="162"/>
    </font>
    <font>
      <sz val="11"/>
      <name val="Arial"/>
      <family val="2"/>
      <charset val="162"/>
    </font>
    <font>
      <b/>
      <sz val="11"/>
      <name val="Arial"/>
      <family val="2"/>
      <charset val="162"/>
    </font>
    <font>
      <sz val="10"/>
      <color indexed="8"/>
      <name val="Times New Roman Tur"/>
      <charset val="162"/>
    </font>
    <font>
      <sz val="16"/>
      <color indexed="8"/>
      <name val="Tahoma"/>
      <family val="2"/>
      <charset val="162"/>
    </font>
    <font>
      <sz val="10"/>
      <color indexed="8"/>
      <name val="Tahoma"/>
      <family val="2"/>
      <charset val="162"/>
    </font>
    <font>
      <b/>
      <sz val="10"/>
      <color indexed="8"/>
      <name val="Tahoma"/>
      <family val="2"/>
      <charset val="162"/>
    </font>
    <font>
      <sz val="16"/>
      <color indexed="9"/>
      <name val="Tahoma"/>
      <family val="2"/>
      <charset val="162"/>
    </font>
    <font>
      <sz val="16"/>
      <color indexed="10"/>
      <name val="Tahoma"/>
      <family val="2"/>
      <charset val="162"/>
    </font>
    <font>
      <b/>
      <sz val="12"/>
      <color indexed="8"/>
      <name val="Tahoma"/>
      <family val="2"/>
      <charset val="162"/>
    </font>
    <font>
      <b/>
      <sz val="18"/>
      <color indexed="8"/>
      <name val="Tahoma"/>
      <family val="2"/>
      <charset val="162"/>
    </font>
    <font>
      <b/>
      <sz val="8"/>
      <color indexed="8"/>
      <name val="Tahoma"/>
      <family val="2"/>
      <charset val="162"/>
    </font>
    <font>
      <sz val="12"/>
      <name val="Arial Tur"/>
      <charset val="162"/>
    </font>
    <font>
      <b/>
      <sz val="14"/>
      <color indexed="8"/>
      <name val="Tahoma"/>
      <family val="2"/>
      <charset val="162"/>
    </font>
    <font>
      <b/>
      <sz val="11"/>
      <color indexed="8"/>
      <name val="Tahoma"/>
      <family val="2"/>
      <charset val="162"/>
    </font>
    <font>
      <sz val="11"/>
      <name val="Tahoma"/>
      <family val="2"/>
      <charset val="162"/>
    </font>
    <font>
      <sz val="26"/>
      <color rgb="FFC00000"/>
      <name val="Tahoma"/>
      <family val="2"/>
      <charset val="162"/>
    </font>
    <font>
      <sz val="11"/>
      <color rgb="FFC00000"/>
      <name val="Tahoma"/>
      <family val="2"/>
      <charset val="162"/>
    </font>
    <font>
      <sz val="20"/>
      <color rgb="FFC00000"/>
      <name val="Tahoma"/>
      <family val="2"/>
      <charset val="162"/>
    </font>
    <font>
      <sz val="16"/>
      <color rgb="FFC00000"/>
      <name val="Tahoma"/>
      <family val="2"/>
      <charset val="162"/>
    </font>
    <font>
      <sz val="26"/>
      <name val="Tahoma"/>
      <family val="2"/>
      <charset val="162"/>
    </font>
    <font>
      <u/>
      <sz val="26"/>
      <color theme="1"/>
      <name val="Tahoma"/>
      <family val="2"/>
      <charset val="162"/>
    </font>
    <font>
      <sz val="11"/>
      <color indexed="8"/>
      <name val="Times New Roman"/>
      <family val="1"/>
      <charset val="162"/>
    </font>
    <font>
      <b/>
      <sz val="16"/>
      <color indexed="8"/>
      <name val="Tahoma"/>
      <family val="2"/>
      <charset val="162"/>
    </font>
    <font>
      <sz val="11"/>
      <name val="Arial Tur"/>
      <charset val="162"/>
    </font>
    <font>
      <sz val="11"/>
      <color indexed="8"/>
      <name val="Tahoma"/>
      <family val="2"/>
      <charset val="162"/>
    </font>
    <font>
      <b/>
      <sz val="11"/>
      <name val="Times New Roman"/>
      <family val="1"/>
      <charset val="162"/>
    </font>
    <font>
      <b/>
      <sz val="16"/>
      <name val="Tahoma"/>
      <family val="2"/>
      <charset val="162"/>
    </font>
    <font>
      <sz val="12"/>
      <name val="Tahoma"/>
      <family val="2"/>
      <charset val="162"/>
    </font>
    <font>
      <sz val="8"/>
      <name val="Tahoma"/>
      <family val="2"/>
      <charset val="162"/>
    </font>
    <font>
      <b/>
      <sz val="9"/>
      <name val="Tahoma"/>
      <family val="2"/>
      <charset val="162"/>
    </font>
    <font>
      <u/>
      <sz val="26"/>
      <name val="Tahoma"/>
      <family val="2"/>
      <charset val="162"/>
    </font>
    <font>
      <sz val="14"/>
      <name val="Tahoma"/>
      <family val="2"/>
      <charset val="162"/>
    </font>
    <font>
      <sz val="16"/>
      <name val="Tahoma"/>
      <family val="2"/>
      <charset val="162"/>
    </font>
    <font>
      <sz val="9"/>
      <name val="Calibri"/>
      <family val="2"/>
      <charset val="162"/>
    </font>
    <font>
      <sz val="9"/>
      <name val="Tahoma"/>
      <family val="2"/>
      <charset val="162"/>
    </font>
    <font>
      <b/>
      <vertAlign val="superscript"/>
      <sz val="9"/>
      <name val="Tahoma"/>
      <family val="2"/>
      <charset val="162"/>
    </font>
    <font>
      <b/>
      <sz val="9"/>
      <name val="Calibri"/>
      <family val="2"/>
      <charset val="162"/>
    </font>
    <font>
      <sz val="10"/>
      <name val="Calibri"/>
      <family val="2"/>
      <charset val="162"/>
    </font>
    <font>
      <sz val="14"/>
      <name val="Arial Tur"/>
      <charset val="162"/>
    </font>
    <font>
      <b/>
      <vertAlign val="superscript"/>
      <sz val="10"/>
      <name val="Tahoma"/>
      <family val="2"/>
      <charset val="162"/>
    </font>
    <font>
      <sz val="10"/>
      <name val="Times New Roman"/>
      <family val="1"/>
      <charset val="162"/>
    </font>
    <font>
      <sz val="12"/>
      <color indexed="8"/>
      <name val="Tahoma"/>
      <family val="2"/>
      <charset val="162"/>
    </font>
    <font>
      <sz val="10"/>
      <name val="Arial Tur"/>
      <charset val="162"/>
    </font>
    <font>
      <sz val="26"/>
      <color indexed="8"/>
      <name val="Tahoma"/>
      <family val="2"/>
      <charset val="162"/>
    </font>
    <font>
      <u/>
      <sz val="16"/>
      <color theme="1"/>
      <name val="Tahoma"/>
      <family val="2"/>
      <charset val="162"/>
    </font>
    <font>
      <u/>
      <sz val="20"/>
      <name val="Tahoma"/>
      <family val="2"/>
      <charset val="162"/>
    </font>
    <font>
      <sz val="9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2F2F2"/>
      </patternFill>
    </fill>
    <fill>
      <patternFill patternType="solid">
        <fgColor theme="5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medium">
        <color indexed="64"/>
      </bottom>
      <diagonal/>
    </border>
    <border>
      <left/>
      <right/>
      <top style="thin">
        <color indexed="9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3" borderId="33" applyNumberFormat="0" applyAlignment="0" applyProtection="0"/>
    <xf numFmtId="0" fontId="1" fillId="4" borderId="0" applyNumberFormat="0" applyBorder="0" applyAlignment="0" applyProtection="0"/>
    <xf numFmtId="0" fontId="14" fillId="0" borderId="0"/>
    <xf numFmtId="0" fontId="23" fillId="0" borderId="0"/>
    <xf numFmtId="0" fontId="54" fillId="0" borderId="0"/>
  </cellStyleXfs>
  <cellXfs count="739">
    <xf numFmtId="0" fontId="0" fillId="0" borderId="0" xfId="0"/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right" vertical="center"/>
    </xf>
    <xf numFmtId="3" fontId="4" fillId="2" borderId="11" xfId="0" applyNumberFormat="1" applyFont="1" applyFill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164" fontId="2" fillId="0" borderId="22" xfId="0" applyNumberFormat="1" applyFont="1" applyBorder="1" applyAlignment="1">
      <alignment horizontal="right" vertical="center"/>
    </xf>
    <xf numFmtId="164" fontId="2" fillId="0" borderId="23" xfId="0" applyNumberFormat="1" applyFont="1" applyFill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3" fontId="2" fillId="0" borderId="29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lef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3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31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164" fontId="0" fillId="0" borderId="0" xfId="0" applyNumberForma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11" fillId="5" borderId="2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vertical="center"/>
    </xf>
    <xf numFmtId="164" fontId="4" fillId="0" borderId="37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164" fontId="2" fillId="0" borderId="4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4" fillId="0" borderId="40" xfId="0" applyFont="1" applyBorder="1" applyAlignment="1">
      <alignment horizontal="left" vertical="center"/>
    </xf>
    <xf numFmtId="164" fontId="4" fillId="0" borderId="40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164" fontId="2" fillId="0" borderId="44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5" fillId="0" borderId="0" xfId="3" applyFont="1" applyAlignment="1">
      <alignment vertical="center" textRotation="180"/>
    </xf>
    <xf numFmtId="0" fontId="0" fillId="0" borderId="0" xfId="0" applyAlignment="1">
      <alignment vertical="center"/>
    </xf>
    <xf numFmtId="0" fontId="17" fillId="0" borderId="51" xfId="3" applyFont="1" applyBorder="1" applyAlignment="1">
      <alignment horizontal="center" vertical="center"/>
    </xf>
    <xf numFmtId="3" fontId="17" fillId="0" borderId="51" xfId="3" applyNumberFormat="1" applyFont="1" applyBorder="1" applyAlignment="1">
      <alignment horizontal="center" vertical="center"/>
    </xf>
    <xf numFmtId="3" fontId="17" fillId="0" borderId="54" xfId="3" applyNumberFormat="1" applyFont="1" applyBorder="1" applyAlignment="1">
      <alignment horizontal="center" vertical="center"/>
    </xf>
    <xf numFmtId="3" fontId="17" fillId="0" borderId="54" xfId="3" applyNumberFormat="1" applyFont="1" applyBorder="1" applyAlignment="1">
      <alignment horizontal="left" vertical="center" shrinkToFit="1"/>
    </xf>
    <xf numFmtId="3" fontId="17" fillId="0" borderId="54" xfId="3" applyNumberFormat="1" applyFont="1" applyBorder="1" applyAlignment="1">
      <alignment horizontal="right" vertical="center"/>
    </xf>
    <xf numFmtId="3" fontId="17" fillId="0" borderId="55" xfId="3" applyNumberFormat="1" applyFont="1" applyBorder="1" applyAlignment="1">
      <alignment horizontal="right" vertical="center"/>
    </xf>
    <xf numFmtId="3" fontId="17" fillId="0" borderId="56" xfId="3" applyNumberFormat="1" applyFont="1" applyBorder="1" applyAlignment="1">
      <alignment horizontal="left" vertical="top" wrapText="1" shrinkToFit="1"/>
    </xf>
    <xf numFmtId="0" fontId="18" fillId="0" borderId="0" xfId="3" applyFont="1" applyAlignment="1">
      <alignment vertical="center" textRotation="180"/>
    </xf>
    <xf numFmtId="0" fontId="16" fillId="0" borderId="0" xfId="3" applyFont="1" applyAlignment="1">
      <alignment horizontal="center" vertical="center"/>
    </xf>
    <xf numFmtId="0" fontId="16" fillId="0" borderId="0" xfId="3" applyFont="1" applyAlignment="1">
      <alignment vertical="center"/>
    </xf>
    <xf numFmtId="0" fontId="19" fillId="0" borderId="0" xfId="3" applyFont="1" applyAlignment="1">
      <alignment vertical="center"/>
    </xf>
    <xf numFmtId="0" fontId="21" fillId="0" borderId="0" xfId="3" applyFont="1" applyAlignment="1">
      <alignment horizontal="center" vertical="center"/>
    </xf>
    <xf numFmtId="0" fontId="20" fillId="0" borderId="0" xfId="3" applyFont="1" applyAlignment="1">
      <alignment horizontal="left" vertical="center"/>
    </xf>
    <xf numFmtId="0" fontId="22" fillId="0" borderId="0" xfId="3" applyFont="1" applyAlignment="1">
      <alignment horizontal="right" vertical="center"/>
    </xf>
    <xf numFmtId="0" fontId="17" fillId="0" borderId="9" xfId="3" applyFont="1" applyBorder="1" applyAlignment="1">
      <alignment horizontal="center" vertical="center"/>
    </xf>
    <xf numFmtId="0" fontId="17" fillId="0" borderId="58" xfId="3" applyFont="1" applyBorder="1" applyAlignment="1">
      <alignment horizontal="center" vertical="center"/>
    </xf>
    <xf numFmtId="0" fontId="20" fillId="0" borderId="59" xfId="3" applyFont="1" applyBorder="1" applyAlignment="1">
      <alignment horizontal="center" vertical="center"/>
    </xf>
    <xf numFmtId="0" fontId="20" fillId="0" borderId="0" xfId="3" applyFont="1" applyBorder="1" applyAlignment="1">
      <alignment horizontal="center" vertical="center"/>
    </xf>
    <xf numFmtId="0" fontId="17" fillId="0" borderId="22" xfId="3" applyFont="1" applyBorder="1" applyAlignment="1">
      <alignment horizontal="center" vertical="center" wrapText="1"/>
    </xf>
    <xf numFmtId="0" fontId="17" fillId="0" borderId="22" xfId="3" applyFont="1" applyBorder="1" applyAlignment="1">
      <alignment horizontal="center" vertical="center" wrapText="1" shrinkToFit="1"/>
    </xf>
    <xf numFmtId="0" fontId="17" fillId="0" borderId="47" xfId="3" applyFont="1" applyBorder="1" applyAlignment="1">
      <alignment horizontal="center" vertical="center" wrapText="1"/>
    </xf>
    <xf numFmtId="0" fontId="17" fillId="0" borderId="59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3" fontId="20" fillId="0" borderId="50" xfId="3" applyNumberFormat="1" applyFont="1" applyBorder="1" applyAlignment="1">
      <alignment horizontal="right" vertical="center" shrinkToFit="1"/>
    </xf>
    <xf numFmtId="3" fontId="20" fillId="0" borderId="31" xfId="3" applyNumberFormat="1" applyFont="1" applyBorder="1" applyAlignment="1">
      <alignment horizontal="right" vertical="center" shrinkToFit="1"/>
    </xf>
    <xf numFmtId="3" fontId="20" fillId="0" borderId="59" xfId="3" applyNumberFormat="1" applyFont="1" applyBorder="1" applyAlignment="1">
      <alignment vertical="center"/>
    </xf>
    <xf numFmtId="3" fontId="20" fillId="0" borderId="0" xfId="3" applyNumberFormat="1" applyFont="1" applyBorder="1" applyAlignment="1">
      <alignment vertical="center"/>
    </xf>
    <xf numFmtId="3" fontId="17" fillId="0" borderId="51" xfId="3" applyNumberFormat="1" applyFont="1" applyBorder="1" applyAlignment="1">
      <alignment horizontal="center" vertical="center" wrapText="1"/>
    </xf>
    <xf numFmtId="3" fontId="17" fillId="0" borderId="54" xfId="3" applyNumberFormat="1" applyFont="1" applyBorder="1" applyAlignment="1">
      <alignment horizontal="center" vertical="center" wrapText="1"/>
    </xf>
    <xf numFmtId="3" fontId="17" fillId="0" borderId="55" xfId="3" applyNumberFormat="1" applyFont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0" xfId="0" applyFont="1" applyBorder="1" applyAlignment="1"/>
    <xf numFmtId="0" fontId="16" fillId="0" borderId="22" xfId="4" applyFont="1" applyBorder="1" applyAlignment="1">
      <alignment horizontal="center" vertical="center"/>
    </xf>
    <xf numFmtId="0" fontId="16" fillId="0" borderId="22" xfId="4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/>
    </xf>
    <xf numFmtId="3" fontId="16" fillId="0" borderId="22" xfId="4" applyNumberFormat="1" applyFont="1" applyBorder="1" applyAlignment="1">
      <alignment horizontal="center" vertical="center"/>
    </xf>
    <xf numFmtId="3" fontId="16" fillId="0" borderId="22" xfId="4" applyNumberFormat="1" applyFont="1" applyBorder="1" applyAlignment="1">
      <alignment horizontal="left" vertical="center" wrapText="1"/>
    </xf>
    <xf numFmtId="3" fontId="16" fillId="0" borderId="22" xfId="4" applyNumberFormat="1" applyFont="1" applyBorder="1" applyAlignment="1">
      <alignment horizontal="left" vertical="center"/>
    </xf>
    <xf numFmtId="0" fontId="16" fillId="0" borderId="1" xfId="4" applyFont="1" applyBorder="1"/>
    <xf numFmtId="0" fontId="16" fillId="0" borderId="1" xfId="4" applyFont="1" applyBorder="1" applyAlignment="1">
      <alignment horizontal="center"/>
    </xf>
    <xf numFmtId="0" fontId="2" fillId="0" borderId="1" xfId="4" applyFont="1" applyBorder="1"/>
    <xf numFmtId="0" fontId="16" fillId="0" borderId="2" xfId="4" applyFont="1" applyBorder="1"/>
    <xf numFmtId="0" fontId="20" fillId="0" borderId="1" xfId="4" applyFont="1" applyBorder="1" applyAlignment="1">
      <alignment horizontal="center"/>
    </xf>
    <xf numFmtId="0" fontId="17" fillId="0" borderId="1" xfId="4" applyFont="1" applyBorder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indent="1"/>
    </xf>
    <xf numFmtId="0" fontId="25" fillId="0" borderId="1" xfId="4" applyFont="1" applyBorder="1" applyAlignment="1">
      <alignment horizontal="left" indent="1"/>
    </xf>
    <xf numFmtId="0" fontId="17" fillId="0" borderId="5" xfId="4" applyFont="1" applyBorder="1"/>
    <xf numFmtId="0" fontId="17" fillId="0" borderId="5" xfId="4" applyFont="1" applyBorder="1" applyAlignment="1">
      <alignment horizontal="center"/>
    </xf>
    <xf numFmtId="0" fontId="4" fillId="0" borderId="5" xfId="4" applyFont="1" applyBorder="1"/>
    <xf numFmtId="0" fontId="26" fillId="0" borderId="1" xfId="0" applyFont="1" applyBorder="1" applyAlignment="1"/>
    <xf numFmtId="0" fontId="26" fillId="0" borderId="0" xfId="0" applyFont="1" applyBorder="1" applyAlignment="1"/>
    <xf numFmtId="49" fontId="25" fillId="0" borderId="22" xfId="4" applyNumberFormat="1" applyFont="1" applyBorder="1" applyAlignment="1">
      <alignment horizontal="center" vertical="center" wrapText="1"/>
    </xf>
    <xf numFmtId="0" fontId="25" fillId="0" borderId="22" xfId="4" applyFont="1" applyBorder="1" applyAlignment="1">
      <alignment horizontal="center" vertical="center"/>
    </xf>
    <xf numFmtId="0" fontId="17" fillId="0" borderId="22" xfId="4" applyFont="1" applyBorder="1" applyAlignment="1">
      <alignment horizontal="center" vertical="center"/>
    </xf>
    <xf numFmtId="0" fontId="2" fillId="0" borderId="63" xfId="0" applyFont="1" applyBorder="1" applyAlignment="1"/>
    <xf numFmtId="0" fontId="16" fillId="0" borderId="64" xfId="4" applyFont="1" applyBorder="1" applyAlignment="1">
      <alignment horizontal="center" vertical="center"/>
    </xf>
    <xf numFmtId="0" fontId="16" fillId="0" borderId="21" xfId="4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16" fillId="0" borderId="0" xfId="4" applyFont="1" applyBorder="1" applyAlignment="1">
      <alignment horizontal="center" vertical="center"/>
    </xf>
    <xf numFmtId="0" fontId="16" fillId="0" borderId="0" xfId="4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3" fontId="16" fillId="0" borderId="0" xfId="4" applyNumberFormat="1" applyFont="1" applyBorder="1" applyAlignment="1">
      <alignment horizontal="center" vertical="center"/>
    </xf>
    <xf numFmtId="3" fontId="16" fillId="0" borderId="0" xfId="4" applyNumberFormat="1" applyFont="1" applyBorder="1" applyAlignment="1">
      <alignment horizontal="left" vertical="center" wrapText="1"/>
    </xf>
    <xf numFmtId="3" fontId="16" fillId="0" borderId="0" xfId="4" applyNumberFormat="1" applyFont="1" applyBorder="1" applyAlignment="1">
      <alignment horizontal="left" vertical="center"/>
    </xf>
    <xf numFmtId="0" fontId="27" fillId="0" borderId="1" xfId="0" applyFont="1" applyFill="1" applyBorder="1" applyAlignment="1">
      <alignment horizontal="left"/>
    </xf>
    <xf numFmtId="0" fontId="33" fillId="0" borderId="1" xfId="4" applyFont="1" applyBorder="1" applyAlignment="1">
      <alignment horizontal="left" vertical="center"/>
    </xf>
    <xf numFmtId="0" fontId="26" fillId="0" borderId="3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5" fillId="0" borderId="1" xfId="4" applyFont="1" applyBorder="1" applyAlignment="1">
      <alignment horizontal="center" vertical="center"/>
    </xf>
    <xf numFmtId="0" fontId="25" fillId="0" borderId="5" xfId="4" applyFont="1" applyBorder="1" applyAlignment="1">
      <alignment vertical="center"/>
    </xf>
    <xf numFmtId="0" fontId="25" fillId="0" borderId="5" xfId="4" applyFont="1" applyBorder="1" applyAlignment="1">
      <alignment horizontal="center" vertical="center"/>
    </xf>
    <xf numFmtId="0" fontId="26" fillId="0" borderId="5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9" fontId="9" fillId="0" borderId="51" xfId="2" applyNumberFormat="1" applyFont="1" applyFill="1" applyBorder="1" applyAlignment="1">
      <alignment horizontal="center" vertical="center"/>
    </xf>
    <xf numFmtId="49" fontId="9" fillId="0" borderId="54" xfId="2" applyNumberFormat="1" applyFont="1" applyFill="1" applyBorder="1" applyAlignment="1">
      <alignment horizontal="center" vertical="center" wrapText="1"/>
    </xf>
    <xf numFmtId="49" fontId="9" fillId="0" borderId="54" xfId="2" applyNumberFormat="1" applyFont="1" applyFill="1" applyBorder="1" applyAlignment="1">
      <alignment horizontal="center" vertical="center"/>
    </xf>
    <xf numFmtId="49" fontId="9" fillId="0" borderId="54" xfId="2" quotePrefix="1" applyNumberFormat="1" applyFont="1" applyFill="1" applyBorder="1" applyAlignment="1">
      <alignment horizontal="center" vertical="center" wrapText="1"/>
    </xf>
    <xf numFmtId="0" fontId="9" fillId="0" borderId="55" xfId="2" applyNumberFormat="1" applyFont="1" applyFill="1" applyBorder="1" applyAlignment="1">
      <alignment horizontal="center" vertical="center" shrinkToFit="1"/>
    </xf>
    <xf numFmtId="0" fontId="25" fillId="0" borderId="14" xfId="4" applyFont="1" applyBorder="1" applyAlignment="1">
      <alignment horizontal="center" vertical="center"/>
    </xf>
    <xf numFmtId="0" fontId="25" fillId="0" borderId="15" xfId="4" applyFont="1" applyBorder="1" applyAlignment="1">
      <alignment horizontal="center" vertical="center" wrapText="1"/>
    </xf>
    <xf numFmtId="0" fontId="9" fillId="0" borderId="55" xfId="4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36" fillId="0" borderId="61" xfId="4" applyFont="1" applyBorder="1" applyAlignment="1">
      <alignment vertical="center"/>
    </xf>
    <xf numFmtId="0" fontId="36" fillId="0" borderId="75" xfId="4" applyFont="1" applyBorder="1" applyAlignment="1">
      <alignment vertical="center"/>
    </xf>
    <xf numFmtId="0" fontId="36" fillId="0" borderId="29" xfId="4" applyFont="1" applyBorder="1" applyAlignment="1">
      <alignment vertical="center"/>
    </xf>
    <xf numFmtId="3" fontId="25" fillId="0" borderId="75" xfId="4" applyNumberFormat="1" applyFont="1" applyBorder="1" applyAlignment="1">
      <alignment horizontal="right" vertical="center"/>
    </xf>
    <xf numFmtId="3" fontId="36" fillId="0" borderId="61" xfId="4" applyNumberFormat="1" applyFont="1" applyBorder="1" applyAlignment="1">
      <alignment horizontal="right" vertical="center"/>
    </xf>
    <xf numFmtId="3" fontId="36" fillId="0" borderId="29" xfId="4" applyNumberFormat="1" applyFont="1" applyBorder="1" applyAlignment="1">
      <alignment horizontal="right" vertical="center"/>
    </xf>
    <xf numFmtId="3" fontId="9" fillId="0" borderId="76" xfId="0" applyNumberFormat="1" applyFont="1" applyBorder="1" applyAlignment="1">
      <alignment vertical="center"/>
    </xf>
    <xf numFmtId="3" fontId="36" fillId="0" borderId="43" xfId="4" applyNumberFormat="1" applyFont="1" applyBorder="1" applyAlignment="1">
      <alignment horizontal="right" vertical="center"/>
    </xf>
    <xf numFmtId="3" fontId="9" fillId="0" borderId="58" xfId="0" applyNumberFormat="1" applyFont="1" applyBorder="1" applyAlignment="1">
      <alignment vertical="center"/>
    </xf>
    <xf numFmtId="3" fontId="9" fillId="0" borderId="77" xfId="0" applyNumberFormat="1" applyFont="1" applyBorder="1" applyAlignment="1">
      <alignment vertical="center"/>
    </xf>
    <xf numFmtId="0" fontId="36" fillId="0" borderId="45" xfId="4" applyFont="1" applyBorder="1" applyAlignment="1">
      <alignment vertical="center"/>
    </xf>
    <xf numFmtId="0" fontId="36" fillId="0" borderId="47" xfId="4" applyFont="1" applyBorder="1" applyAlignment="1">
      <alignment vertical="center"/>
    </xf>
    <xf numFmtId="0" fontId="36" fillId="0" borderId="22" xfId="4" applyFont="1" applyBorder="1" applyAlignment="1">
      <alignment vertical="center"/>
    </xf>
    <xf numFmtId="3" fontId="25" fillId="0" borderId="47" xfId="4" applyNumberFormat="1" applyFont="1" applyBorder="1" applyAlignment="1">
      <alignment horizontal="right" vertical="center"/>
    </xf>
    <xf numFmtId="3" fontId="36" fillId="0" borderId="45" xfId="4" applyNumberFormat="1" applyFont="1" applyBorder="1" applyAlignment="1">
      <alignment horizontal="right" vertical="center"/>
    </xf>
    <xf numFmtId="3" fontId="36" fillId="0" borderId="22" xfId="4" applyNumberFormat="1" applyFont="1" applyBorder="1" applyAlignment="1">
      <alignment horizontal="right" vertical="center"/>
    </xf>
    <xf numFmtId="3" fontId="9" fillId="0" borderId="78" xfId="0" applyNumberFormat="1" applyFont="1" applyBorder="1" applyAlignment="1">
      <alignment vertical="center"/>
    </xf>
    <xf numFmtId="3" fontId="36" fillId="0" borderId="21" xfId="4" applyNumberFormat="1" applyFont="1" applyBorder="1" applyAlignment="1">
      <alignment horizontal="right" vertical="center"/>
    </xf>
    <xf numFmtId="3" fontId="9" fillId="0" borderId="47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36" fillId="0" borderId="21" xfId="4" quotePrefix="1" applyNumberFormat="1" applyFont="1" applyBorder="1" applyAlignment="1">
      <alignment horizontal="right" vertical="center"/>
    </xf>
    <xf numFmtId="3" fontId="36" fillId="0" borderId="22" xfId="4" quotePrefix="1" applyNumberFormat="1" applyFont="1" applyBorder="1" applyAlignment="1">
      <alignment horizontal="right" vertical="center"/>
    </xf>
    <xf numFmtId="0" fontId="36" fillId="0" borderId="47" xfId="4" applyFont="1" applyBorder="1" applyAlignment="1">
      <alignment horizontal="left" vertical="center" wrapText="1"/>
    </xf>
    <xf numFmtId="0" fontId="36" fillId="0" borderId="45" xfId="4" applyFont="1" applyBorder="1" applyAlignment="1">
      <alignment horizontal="left" vertical="center" wrapText="1"/>
    </xf>
    <xf numFmtId="0" fontId="36" fillId="0" borderId="22" xfId="4" applyFont="1" applyBorder="1" applyAlignment="1">
      <alignment horizontal="left" vertical="center" wrapText="1"/>
    </xf>
    <xf numFmtId="0" fontId="36" fillId="0" borderId="79" xfId="4" applyFont="1" applyBorder="1" applyAlignment="1">
      <alignment vertical="center"/>
    </xf>
    <xf numFmtId="0" fontId="36" fillId="0" borderId="80" xfId="4" applyFont="1" applyBorder="1" applyAlignment="1">
      <alignment vertical="center"/>
    </xf>
    <xf numFmtId="0" fontId="36" fillId="0" borderId="49" xfId="4" applyFont="1" applyBorder="1" applyAlignment="1">
      <alignment vertical="center"/>
    </xf>
    <xf numFmtId="0" fontId="36" fillId="0" borderId="50" xfId="4" applyFont="1" applyBorder="1" applyAlignment="1">
      <alignment vertical="center"/>
    </xf>
    <xf numFmtId="3" fontId="25" fillId="0" borderId="31" xfId="4" applyNumberFormat="1" applyFont="1" applyBorder="1" applyAlignment="1">
      <alignment horizontal="right" vertical="center"/>
    </xf>
    <xf numFmtId="3" fontId="36" fillId="0" borderId="49" xfId="4" applyNumberFormat="1" applyFont="1" applyBorder="1" applyAlignment="1">
      <alignment horizontal="right" vertical="center"/>
    </xf>
    <xf numFmtId="3" fontId="36" fillId="0" borderId="50" xfId="4" applyNumberFormat="1" applyFont="1" applyBorder="1" applyAlignment="1">
      <alignment horizontal="right" vertical="center"/>
    </xf>
    <xf numFmtId="3" fontId="9" fillId="0" borderId="81" xfId="0" applyNumberFormat="1" applyFont="1" applyBorder="1" applyAlignment="1">
      <alignment vertical="center"/>
    </xf>
    <xf numFmtId="3" fontId="36" fillId="0" borderId="36" xfId="4" applyNumberFormat="1" applyFont="1" applyBorder="1" applyAlignment="1">
      <alignment horizontal="right" vertical="center"/>
    </xf>
    <xf numFmtId="3" fontId="36" fillId="0" borderId="82" xfId="4" applyNumberFormat="1" applyFont="1" applyBorder="1" applyAlignment="1">
      <alignment horizontal="right" vertical="center"/>
    </xf>
    <xf numFmtId="3" fontId="9" fillId="0" borderId="31" xfId="0" applyNumberFormat="1" applyFont="1" applyBorder="1" applyAlignment="1">
      <alignment vertical="center"/>
    </xf>
    <xf numFmtId="3" fontId="9" fillId="0" borderId="83" xfId="0" applyNumberFormat="1" applyFont="1" applyBorder="1" applyAlignment="1">
      <alignment vertical="center"/>
    </xf>
    <xf numFmtId="3" fontId="25" fillId="0" borderId="51" xfId="4" applyNumberFormat="1" applyFont="1" applyBorder="1" applyAlignment="1">
      <alignment horizontal="right" vertical="center"/>
    </xf>
    <xf numFmtId="3" fontId="25" fillId="0" borderId="54" xfId="4" applyNumberFormat="1" applyFont="1" applyBorder="1" applyAlignment="1">
      <alignment horizontal="right" vertical="center"/>
    </xf>
    <xf numFmtId="3" fontId="25" fillId="0" borderId="55" xfId="4" applyNumberFormat="1" applyFont="1" applyBorder="1" applyAlignment="1">
      <alignment horizontal="right" vertical="center"/>
    </xf>
    <xf numFmtId="3" fontId="9" fillId="0" borderId="53" xfId="0" applyNumberFormat="1" applyFont="1" applyBorder="1" applyAlignment="1">
      <alignment vertical="center"/>
    </xf>
    <xf numFmtId="3" fontId="9" fillId="0" borderId="55" xfId="0" applyNumberFormat="1" applyFont="1" applyBorder="1" applyAlignment="1">
      <alignment vertical="center"/>
    </xf>
    <xf numFmtId="3" fontId="9" fillId="0" borderId="56" xfId="0" applyNumberFormat="1" applyFont="1" applyBorder="1" applyAlignment="1">
      <alignment vertical="center"/>
    </xf>
    <xf numFmtId="0" fontId="9" fillId="0" borderId="32" xfId="0" applyFont="1" applyBorder="1" applyAlignment="1">
      <alignment horizontal="center" vertical="center" textRotation="180"/>
    </xf>
    <xf numFmtId="0" fontId="9" fillId="0" borderId="1" xfId="0" applyFont="1" applyBorder="1" applyAlignment="1">
      <alignment horizontal="center" vertical="center" textRotation="180"/>
    </xf>
    <xf numFmtId="0" fontId="9" fillId="0" borderId="4" xfId="0" applyFont="1" applyBorder="1" applyAlignment="1">
      <alignment horizontal="left" vertical="center"/>
    </xf>
    <xf numFmtId="0" fontId="33" fillId="0" borderId="2" xfId="4" applyFont="1" applyBorder="1" applyAlignment="1">
      <alignment horizontal="left" vertical="center"/>
    </xf>
    <xf numFmtId="0" fontId="15" fillId="0" borderId="0" xfId="0" applyFont="1" applyAlignment="1"/>
    <xf numFmtId="0" fontId="38" fillId="0" borderId="0" xfId="0" applyFont="1" applyAlignment="1">
      <alignment horizontal="center" vertical="center"/>
    </xf>
    <xf numFmtId="0" fontId="36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" fillId="0" borderId="86" xfId="0" applyFont="1" applyBorder="1" applyAlignment="1">
      <alignment horizontal="center" vertical="center" wrapText="1"/>
    </xf>
    <xf numFmtId="0" fontId="20" fillId="5" borderId="22" xfId="1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8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6" fillId="0" borderId="79" xfId="0" applyFont="1" applyBorder="1" applyAlignment="1">
      <alignment vertical="top"/>
    </xf>
    <xf numFmtId="0" fontId="16" fillId="0" borderId="82" xfId="0" applyFont="1" applyBorder="1" applyAlignment="1">
      <alignment vertical="top"/>
    </xf>
    <xf numFmtId="0" fontId="16" fillId="0" borderId="82" xfId="0" applyFont="1" applyBorder="1" applyAlignment="1">
      <alignment vertical="top" wrapText="1"/>
    </xf>
    <xf numFmtId="3" fontId="16" fillId="0" borderId="82" xfId="0" applyNumberFormat="1" applyFont="1" applyBorder="1" applyAlignment="1">
      <alignment vertical="top" wrapText="1"/>
    </xf>
    <xf numFmtId="14" fontId="16" fillId="0" borderId="82" xfId="0" applyNumberFormat="1" applyFont="1" applyBorder="1" applyAlignment="1">
      <alignment vertical="top" wrapText="1"/>
    </xf>
    <xf numFmtId="2" fontId="16" fillId="0" borderId="34" xfId="0" applyNumberFormat="1" applyFont="1" applyBorder="1" applyAlignment="1">
      <alignment vertical="top" wrapText="1"/>
    </xf>
    <xf numFmtId="3" fontId="16" fillId="0" borderId="80" xfId="0" applyNumberFormat="1" applyFont="1" applyBorder="1" applyAlignment="1">
      <alignment vertical="top" wrapText="1"/>
    </xf>
    <xf numFmtId="0" fontId="16" fillId="0" borderId="0" xfId="0" applyFont="1" applyAlignment="1"/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3" fontId="16" fillId="0" borderId="0" xfId="0" applyNumberFormat="1" applyFont="1" applyBorder="1" applyAlignment="1">
      <alignment vertical="top" wrapText="1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7" fillId="0" borderId="54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Font="1" applyAlignment="1"/>
    <xf numFmtId="0" fontId="2" fillId="0" borderId="2" xfId="0" applyFont="1" applyBorder="1" applyAlignment="1"/>
    <xf numFmtId="0" fontId="39" fillId="0" borderId="0" xfId="0" applyFont="1" applyBorder="1" applyAlignment="1"/>
    <xf numFmtId="0" fontId="39" fillId="0" borderId="88" xfId="0" applyFont="1" applyBorder="1" applyAlignment="1">
      <alignment horizontal="center" vertical="center"/>
    </xf>
    <xf numFmtId="0" fontId="39" fillId="0" borderId="89" xfId="0" applyFont="1" applyBorder="1" applyAlignment="1">
      <alignment vertical="center"/>
    </xf>
    <xf numFmtId="0" fontId="3" fillId="0" borderId="89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9" fillId="0" borderId="1" xfId="0" applyFont="1" applyBorder="1" applyAlignment="1"/>
    <xf numFmtId="0" fontId="2" fillId="0" borderId="90" xfId="0" applyFont="1" applyBorder="1" applyAlignment="1">
      <alignment vertical="center"/>
    </xf>
    <xf numFmtId="3" fontId="26" fillId="0" borderId="9" xfId="0" applyNumberFormat="1" applyFont="1" applyBorder="1" applyAlignment="1">
      <alignment horizontal="right" vertical="center"/>
    </xf>
    <xf numFmtId="3" fontId="26" fillId="0" borderId="58" xfId="0" applyNumberFormat="1" applyFont="1" applyBorder="1" applyAlignment="1">
      <alignment horizontal="right" vertical="center"/>
    </xf>
    <xf numFmtId="0" fontId="2" fillId="0" borderId="91" xfId="0" applyFont="1" applyBorder="1" applyAlignment="1">
      <alignment vertical="center"/>
    </xf>
    <xf numFmtId="3" fontId="26" fillId="0" borderId="22" xfId="0" applyNumberFormat="1" applyFont="1" applyBorder="1" applyAlignment="1">
      <alignment horizontal="right" vertical="center"/>
    </xf>
    <xf numFmtId="3" fontId="26" fillId="0" borderId="47" xfId="0" applyNumberFormat="1" applyFont="1" applyBorder="1" applyAlignment="1">
      <alignment horizontal="right" vertical="center"/>
    </xf>
    <xf numFmtId="0" fontId="2" fillId="0" borderId="92" xfId="0" applyFont="1" applyBorder="1" applyAlignment="1">
      <alignment vertical="center"/>
    </xf>
    <xf numFmtId="3" fontId="26" fillId="0" borderId="50" xfId="0" applyNumberFormat="1" applyFont="1" applyBorder="1" applyAlignment="1">
      <alignment horizontal="right" vertical="center"/>
    </xf>
    <xf numFmtId="3" fontId="26" fillId="0" borderId="31" xfId="0" applyNumberFormat="1" applyFont="1" applyBorder="1" applyAlignment="1">
      <alignment horizontal="right" vertical="center"/>
    </xf>
    <xf numFmtId="0" fontId="2" fillId="0" borderId="91" xfId="0" applyFont="1" applyBorder="1" applyAlignment="1">
      <alignment horizontal="left" vertical="center" indent="2"/>
    </xf>
    <xf numFmtId="3" fontId="26" fillId="0" borderId="82" xfId="0" applyNumberFormat="1" applyFont="1" applyBorder="1" applyAlignment="1">
      <alignment horizontal="right" vertical="center"/>
    </xf>
    <xf numFmtId="3" fontId="26" fillId="0" borderId="80" xfId="0" applyNumberFormat="1" applyFont="1" applyBorder="1" applyAlignment="1">
      <alignment horizontal="right" vertical="center"/>
    </xf>
    <xf numFmtId="0" fontId="2" fillId="0" borderId="91" xfId="0" applyFont="1" applyFill="1" applyBorder="1" applyAlignment="1">
      <alignment vertical="center"/>
    </xf>
    <xf numFmtId="0" fontId="2" fillId="0" borderId="91" xfId="0" applyFont="1" applyFill="1" applyBorder="1" applyAlignment="1">
      <alignment horizontal="left" vertical="center" indent="2"/>
    </xf>
    <xf numFmtId="0" fontId="2" fillId="0" borderId="92" xfId="0" applyFont="1" applyFill="1" applyBorder="1" applyAlignment="1">
      <alignment horizontal="left" vertical="center" indent="2"/>
    </xf>
    <xf numFmtId="0" fontId="2" fillId="0" borderId="90" xfId="0" applyFont="1" applyFill="1" applyBorder="1" applyAlignment="1">
      <alignment vertical="center"/>
    </xf>
    <xf numFmtId="3" fontId="26" fillId="0" borderId="89" xfId="0" applyNumberFormat="1" applyFont="1" applyBorder="1" applyAlignment="1">
      <alignment horizontal="right" vertical="center"/>
    </xf>
    <xf numFmtId="3" fontId="26" fillId="0" borderId="66" xfId="0" applyNumberFormat="1" applyFont="1" applyBorder="1" applyAlignment="1">
      <alignment horizontal="right" vertical="center"/>
    </xf>
    <xf numFmtId="0" fontId="9" fillId="0" borderId="0" xfId="0" applyFont="1" applyBorder="1" applyAlignment="1"/>
    <xf numFmtId="0" fontId="2" fillId="0" borderId="92" xfId="0" applyFont="1" applyBorder="1" applyAlignment="1">
      <alignment horizontal="left" vertical="center" indent="2"/>
    </xf>
    <xf numFmtId="0" fontId="9" fillId="0" borderId="1" xfId="0" applyFont="1" applyBorder="1" applyAlignment="1"/>
    <xf numFmtId="0" fontId="26" fillId="0" borderId="93" xfId="0" applyFont="1" applyBorder="1" applyAlignment="1"/>
    <xf numFmtId="0" fontId="9" fillId="0" borderId="94" xfId="0" applyFont="1" applyBorder="1" applyAlignment="1">
      <alignment horizontal="left" vertical="center"/>
    </xf>
    <xf numFmtId="0" fontId="9" fillId="0" borderId="95" xfId="0" applyFont="1" applyBorder="1" applyAlignment="1">
      <alignment horizontal="left" vertical="center"/>
    </xf>
    <xf numFmtId="0" fontId="9" fillId="0" borderId="96" xfId="0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3" fontId="26" fillId="0" borderId="15" xfId="0" applyNumberFormat="1" applyFont="1" applyBorder="1" applyAlignment="1">
      <alignment horizontal="right" vertical="center"/>
    </xf>
    <xf numFmtId="3" fontId="26" fillId="0" borderId="73" xfId="0" applyNumberFormat="1" applyFont="1" applyBorder="1" applyAlignment="1">
      <alignment horizontal="right" vertical="center"/>
    </xf>
    <xf numFmtId="0" fontId="31" fillId="0" borderId="1" xfId="0" applyFont="1" applyBorder="1" applyAlignment="1"/>
    <xf numFmtId="0" fontId="43" fillId="0" borderId="1" xfId="0" applyFont="1" applyBorder="1" applyAlignment="1"/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1" fillId="0" borderId="108" xfId="0" applyFont="1" applyFill="1" applyBorder="1" applyAlignment="1">
      <alignment horizontal="center" vertical="center" wrapText="1"/>
    </xf>
    <xf numFmtId="0" fontId="41" fillId="0" borderId="109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0" borderId="112" xfId="0" applyFont="1" applyBorder="1" applyAlignment="1">
      <alignment vertical="center" shrinkToFit="1"/>
    </xf>
    <xf numFmtId="3" fontId="46" fillId="0" borderId="113" xfId="0" applyNumberFormat="1" applyFont="1" applyBorder="1" applyAlignment="1">
      <alignment horizontal="right" vertical="center"/>
    </xf>
    <xf numFmtId="3" fontId="46" fillId="0" borderId="114" xfId="0" applyNumberFormat="1" applyFont="1" applyBorder="1" applyAlignment="1">
      <alignment horizontal="right" vertical="center"/>
    </xf>
    <xf numFmtId="3" fontId="41" fillId="0" borderId="105" xfId="0" applyNumberFormat="1" applyFont="1" applyBorder="1" applyAlignment="1">
      <alignment horizontal="right" vertical="center"/>
    </xf>
    <xf numFmtId="0" fontId="46" fillId="0" borderId="104" xfId="0" applyFont="1" applyBorder="1" applyAlignment="1">
      <alignment vertical="center" shrinkToFit="1"/>
    </xf>
    <xf numFmtId="3" fontId="46" fillId="0" borderId="91" xfId="0" applyNumberFormat="1" applyFont="1" applyBorder="1" applyAlignment="1">
      <alignment horizontal="right" vertical="center"/>
    </xf>
    <xf numFmtId="3" fontId="46" fillId="0" borderId="40" xfId="0" applyNumberFormat="1" applyFont="1" applyBorder="1" applyAlignment="1">
      <alignment horizontal="right" vertical="center"/>
    </xf>
    <xf numFmtId="0" fontId="41" fillId="0" borderId="116" xfId="0" applyFont="1" applyBorder="1" applyAlignment="1">
      <alignment horizontal="center" vertical="center" shrinkToFit="1"/>
    </xf>
    <xf numFmtId="3" fontId="41" fillId="0" borderId="117" xfId="0" applyNumberFormat="1" applyFont="1" applyBorder="1" applyAlignment="1">
      <alignment horizontal="right" vertical="center"/>
    </xf>
    <xf numFmtId="3" fontId="41" fillId="0" borderId="118" xfId="0" applyNumberFormat="1" applyFont="1" applyBorder="1" applyAlignment="1">
      <alignment horizontal="right" vertical="center"/>
    </xf>
    <xf numFmtId="0" fontId="46" fillId="0" borderId="101" xfId="0" applyFont="1" applyBorder="1" applyAlignment="1">
      <alignment vertical="center" shrinkToFit="1"/>
    </xf>
    <xf numFmtId="3" fontId="46" fillId="0" borderId="119" xfId="0" applyNumberFormat="1" applyFont="1" applyBorder="1" applyAlignment="1">
      <alignment horizontal="right" vertical="center"/>
    </xf>
    <xf numFmtId="3" fontId="46" fillId="0" borderId="37" xfId="0" applyNumberFormat="1" applyFont="1" applyBorder="1" applyAlignment="1">
      <alignment horizontal="right" vertical="center"/>
    </xf>
    <xf numFmtId="0" fontId="41" fillId="0" borderId="121" xfId="0" applyFont="1" applyBorder="1" applyAlignment="1">
      <alignment horizontal="center" vertical="center" shrinkToFit="1"/>
    </xf>
    <xf numFmtId="3" fontId="41" fillId="0" borderId="122" xfId="0" applyNumberFormat="1" applyFont="1" applyBorder="1" applyAlignment="1">
      <alignment horizontal="right" vertical="center"/>
    </xf>
    <xf numFmtId="3" fontId="41" fillId="0" borderId="125" xfId="0" applyNumberFormat="1" applyFont="1" applyFill="1" applyBorder="1" applyAlignment="1">
      <alignment horizontal="right" vertical="center"/>
    </xf>
    <xf numFmtId="3" fontId="41" fillId="0" borderId="126" xfId="0" applyNumberFormat="1" applyFont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8" fillId="0" borderId="0" xfId="0" applyFont="1" applyAlignment="1">
      <alignment horizontal="right" vertical="center" textRotation="180"/>
    </xf>
    <xf numFmtId="0" fontId="41" fillId="0" borderId="131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114" xfId="0" applyFont="1" applyBorder="1" applyAlignment="1">
      <alignment horizontal="left" vertical="center"/>
    </xf>
    <xf numFmtId="0" fontId="46" fillId="0" borderId="114" xfId="0" applyFont="1" applyBorder="1" applyAlignment="1">
      <alignment horizontal="right" vertical="center"/>
    </xf>
    <xf numFmtId="0" fontId="41" fillId="0" borderId="105" xfId="0" applyFont="1" applyBorder="1" applyAlignment="1">
      <alignment horizontal="right" vertical="center"/>
    </xf>
    <xf numFmtId="0" fontId="46" fillId="0" borderId="40" xfId="0" applyFont="1" applyBorder="1" applyAlignment="1">
      <alignment horizontal="left" vertical="center"/>
    </xf>
    <xf numFmtId="0" fontId="46" fillId="0" borderId="40" xfId="0" applyFont="1" applyBorder="1" applyAlignment="1">
      <alignment horizontal="right" vertical="center"/>
    </xf>
    <xf numFmtId="0" fontId="41" fillId="0" borderId="44" xfId="0" applyFont="1" applyBorder="1" applyAlignment="1">
      <alignment horizontal="center" vertical="center"/>
    </xf>
    <xf numFmtId="0" fontId="41" fillId="0" borderId="44" xfId="0" applyFont="1" applyBorder="1" applyAlignment="1">
      <alignment horizontal="right" vertical="center"/>
    </xf>
    <xf numFmtId="0" fontId="41" fillId="0" borderId="118" xfId="0" applyFont="1" applyBorder="1" applyAlignment="1">
      <alignment horizontal="right" vertical="center"/>
    </xf>
    <xf numFmtId="0" fontId="46" fillId="0" borderId="37" xfId="0" applyFont="1" applyBorder="1" applyAlignment="1">
      <alignment horizontal="left" vertical="center"/>
    </xf>
    <xf numFmtId="0" fontId="46" fillId="0" borderId="37" xfId="0" applyFont="1" applyBorder="1" applyAlignment="1">
      <alignment horizontal="right" vertical="center"/>
    </xf>
    <xf numFmtId="0" fontId="41" fillId="0" borderId="132" xfId="0" applyFont="1" applyBorder="1" applyAlignment="1">
      <alignment horizontal="center" vertical="center"/>
    </xf>
    <xf numFmtId="0" fontId="41" fillId="0" borderId="133" xfId="0" applyFont="1" applyFill="1" applyBorder="1" applyAlignment="1">
      <alignment horizontal="right" vertical="center"/>
    </xf>
    <xf numFmtId="0" fontId="41" fillId="0" borderId="126" xfId="0" applyFont="1" applyFill="1" applyBorder="1" applyAlignment="1">
      <alignment horizontal="right" vertical="center"/>
    </xf>
    <xf numFmtId="0" fontId="41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3" fillId="0" borderId="0" xfId="0" applyFont="1" applyBorder="1" applyAlignment="1"/>
    <xf numFmtId="0" fontId="49" fillId="0" borderId="0" xfId="0" applyFont="1" applyAlignment="1"/>
    <xf numFmtId="0" fontId="3" fillId="0" borderId="0" xfId="0" applyFont="1" applyAlignment="1"/>
    <xf numFmtId="0" fontId="26" fillId="0" borderId="0" xfId="0" applyFont="1" applyAlignment="1">
      <alignment horizontal="left" vertical="center"/>
    </xf>
    <xf numFmtId="0" fontId="26" fillId="0" borderId="0" xfId="0" applyFont="1" applyAlignment="1"/>
    <xf numFmtId="0" fontId="4" fillId="0" borderId="135" xfId="0" applyFont="1" applyFill="1" applyBorder="1" applyAlignment="1">
      <alignment horizontal="center" vertical="center" wrapText="1"/>
    </xf>
    <xf numFmtId="0" fontId="4" fillId="0" borderId="13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112" xfId="0" applyFont="1" applyBorder="1" applyAlignment="1"/>
    <xf numFmtId="0" fontId="2" fillId="0" borderId="113" xfId="0" applyFont="1" applyBorder="1" applyAlignment="1"/>
    <xf numFmtId="0" fontId="2" fillId="0" borderId="114" xfId="0" applyFont="1" applyBorder="1" applyAlignment="1"/>
    <xf numFmtId="0" fontId="2" fillId="0" borderId="105" xfId="0" applyFont="1" applyBorder="1" applyAlignment="1"/>
    <xf numFmtId="0" fontId="2" fillId="0" borderId="104" xfId="0" applyFont="1" applyBorder="1" applyAlignment="1"/>
    <xf numFmtId="0" fontId="2" fillId="0" borderId="91" xfId="0" applyFont="1" applyBorder="1" applyAlignment="1"/>
    <xf numFmtId="0" fontId="2" fillId="0" borderId="40" xfId="0" applyFont="1" applyBorder="1" applyAlignment="1"/>
    <xf numFmtId="0" fontId="2" fillId="0" borderId="116" xfId="0" applyFont="1" applyBorder="1" applyAlignment="1">
      <alignment horizontal="center" vertical="center"/>
    </xf>
    <xf numFmtId="0" fontId="2" fillId="0" borderId="117" xfId="0" applyFont="1" applyBorder="1" applyAlignment="1"/>
    <xf numFmtId="0" fontId="2" fillId="0" borderId="118" xfId="0" applyFont="1" applyBorder="1" applyAlignment="1"/>
    <xf numFmtId="0" fontId="2" fillId="0" borderId="101" xfId="0" applyFont="1" applyBorder="1" applyAlignment="1"/>
    <xf numFmtId="0" fontId="2" fillId="0" borderId="119" xfId="0" applyFont="1" applyBorder="1" applyAlignment="1"/>
    <xf numFmtId="0" fontId="2" fillId="0" borderId="37" xfId="0" applyFont="1" applyBorder="1" applyAlignment="1"/>
    <xf numFmtId="0" fontId="2" fillId="0" borderId="121" xfId="0" applyFont="1" applyBorder="1" applyAlignment="1">
      <alignment horizontal="center" vertical="center"/>
    </xf>
    <xf numFmtId="0" fontId="2" fillId="0" borderId="125" xfId="0" applyFont="1" applyFill="1" applyBorder="1" applyAlignment="1">
      <alignment vertical="center"/>
    </xf>
    <xf numFmtId="0" fontId="2" fillId="0" borderId="126" xfId="0" applyFont="1" applyFill="1" applyBorder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top" textRotation="180"/>
    </xf>
    <xf numFmtId="0" fontId="52" fillId="0" borderId="0" xfId="0" applyFont="1" applyAlignment="1"/>
    <xf numFmtId="0" fontId="53" fillId="0" borderId="0" xfId="0" applyFont="1" applyAlignment="1"/>
    <xf numFmtId="0" fontId="53" fillId="0" borderId="0" xfId="0" applyFont="1" applyBorder="1" applyAlignment="1"/>
    <xf numFmtId="0" fontId="3" fillId="0" borderId="136" xfId="5" applyFont="1" applyBorder="1" applyAlignment="1">
      <alignment horizontal="center" vertical="center"/>
    </xf>
    <xf numFmtId="0" fontId="3" fillId="0" borderId="55" xfId="5" applyFont="1" applyBorder="1" applyAlignment="1">
      <alignment horizontal="center" vertical="center"/>
    </xf>
    <xf numFmtId="3" fontId="2" fillId="5" borderId="43" xfId="5" applyNumberFormat="1" applyFont="1" applyFill="1" applyBorder="1" applyAlignment="1">
      <alignment vertical="center"/>
    </xf>
    <xf numFmtId="3" fontId="2" fillId="5" borderId="58" xfId="5" applyNumberFormat="1" applyFont="1" applyFill="1" applyBorder="1" applyAlignment="1">
      <alignment vertical="center"/>
    </xf>
    <xf numFmtId="3" fontId="2" fillId="5" borderId="113" xfId="5" applyNumberFormat="1" applyFont="1" applyFill="1" applyBorder="1" applyAlignment="1">
      <alignment vertical="center"/>
    </xf>
    <xf numFmtId="3" fontId="2" fillId="5" borderId="112" xfId="5" applyNumberFormat="1" applyFont="1" applyFill="1" applyBorder="1" applyAlignment="1">
      <alignment vertical="center"/>
    </xf>
    <xf numFmtId="0" fontId="2" fillId="0" borderId="0" xfId="5" applyFont="1" applyBorder="1" applyAlignment="1">
      <alignment horizontal="center" vertical="center"/>
    </xf>
    <xf numFmtId="0" fontId="2" fillId="0" borderId="140" xfId="5" applyFont="1" applyBorder="1" applyAlignment="1">
      <alignment horizontal="left" vertical="center"/>
    </xf>
    <xf numFmtId="3" fontId="2" fillId="5" borderId="91" xfId="5" applyNumberFormat="1" applyFont="1" applyFill="1" applyBorder="1" applyAlignment="1">
      <alignment vertical="center"/>
    </xf>
    <xf numFmtId="3" fontId="2" fillId="5" borderId="104" xfId="5" applyNumberFormat="1" applyFont="1" applyFill="1" applyBorder="1" applyAlignment="1">
      <alignment vertical="center"/>
    </xf>
    <xf numFmtId="0" fontId="2" fillId="0" borderId="141" xfId="5" applyFont="1" applyBorder="1" applyAlignment="1">
      <alignment horizontal="left" vertical="center"/>
    </xf>
    <xf numFmtId="0" fontId="2" fillId="0" borderId="142" xfId="5" applyFont="1" applyBorder="1" applyAlignment="1">
      <alignment horizontal="left" vertical="center"/>
    </xf>
    <xf numFmtId="3" fontId="2" fillId="5" borderId="144" xfId="5" applyNumberFormat="1" applyFont="1" applyFill="1" applyBorder="1" applyAlignment="1">
      <alignment vertical="center"/>
    </xf>
    <xf numFmtId="3" fontId="2" fillId="5" borderId="121" xfId="5" applyNumberFormat="1" applyFont="1" applyFill="1" applyBorder="1" applyAlignment="1">
      <alignment vertical="center"/>
    </xf>
    <xf numFmtId="3" fontId="2" fillId="5" borderId="21" xfId="5" applyNumberFormat="1" applyFont="1" applyFill="1" applyBorder="1" applyAlignment="1">
      <alignment vertical="center"/>
    </xf>
    <xf numFmtId="3" fontId="2" fillId="5" borderId="47" xfId="5" applyNumberFormat="1" applyFont="1" applyFill="1" applyBorder="1" applyAlignment="1">
      <alignment vertical="center"/>
    </xf>
    <xf numFmtId="3" fontId="2" fillId="5" borderId="145" xfId="5" applyNumberFormat="1" applyFont="1" applyFill="1" applyBorder="1" applyAlignment="1">
      <alignment vertical="center"/>
    </xf>
    <xf numFmtId="0" fontId="2" fillId="0" borderId="146" xfId="5" applyFont="1" applyBorder="1" applyAlignment="1">
      <alignment horizontal="center" vertical="center"/>
    </xf>
    <xf numFmtId="3" fontId="2" fillId="5" borderId="39" xfId="5" applyNumberFormat="1" applyFont="1" applyFill="1" applyBorder="1" applyAlignment="1">
      <alignment vertical="center"/>
    </xf>
    <xf numFmtId="3" fontId="2" fillId="5" borderId="70" xfId="5" applyNumberFormat="1" applyFont="1" applyFill="1" applyBorder="1" applyAlignment="1">
      <alignment vertical="center"/>
    </xf>
    <xf numFmtId="3" fontId="2" fillId="5" borderId="14" xfId="5" applyNumberFormat="1" applyFont="1" applyFill="1" applyBorder="1" applyAlignment="1">
      <alignment vertical="center"/>
    </xf>
    <xf numFmtId="3" fontId="2" fillId="5" borderId="73" xfId="5" applyNumberFormat="1" applyFont="1" applyFill="1" applyBorder="1" applyAlignment="1">
      <alignment vertical="center"/>
    </xf>
    <xf numFmtId="0" fontId="55" fillId="0" borderId="0" xfId="0" applyFont="1" applyAlignment="1"/>
    <xf numFmtId="0" fontId="27" fillId="0" borderId="0" xfId="0" applyFont="1" applyAlignment="1"/>
    <xf numFmtId="0" fontId="28" fillId="0" borderId="0" xfId="0" applyFont="1" applyAlignment="1"/>
    <xf numFmtId="0" fontId="9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147" xfId="0" applyFont="1" applyBorder="1" applyAlignment="1"/>
    <xf numFmtId="0" fontId="2" fillId="0" borderId="5" xfId="0" applyFont="1" applyBorder="1" applyAlignment="1"/>
    <xf numFmtId="0" fontId="9" fillId="0" borderId="54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3" fontId="26" fillId="0" borderId="60" xfId="0" applyNumberFormat="1" applyFont="1" applyBorder="1" applyAlignment="1">
      <alignment horizontal="right" vertical="center"/>
    </xf>
    <xf numFmtId="3" fontId="26" fillId="0" borderId="46" xfId="0" applyNumberFormat="1" applyFont="1" applyBorder="1" applyAlignment="1">
      <alignment horizontal="right" vertical="center"/>
    </xf>
    <xf numFmtId="3" fontId="26" fillId="0" borderId="48" xfId="0" applyNumberFormat="1" applyFont="1" applyBorder="1" applyAlignment="1">
      <alignment horizontal="right" vertical="center"/>
    </xf>
    <xf numFmtId="3" fontId="26" fillId="0" borderId="30" xfId="0" applyNumberFormat="1" applyFont="1" applyBorder="1" applyAlignment="1">
      <alignment horizontal="right" vertical="center"/>
    </xf>
    <xf numFmtId="0" fontId="9" fillId="0" borderId="89" xfId="0" applyFont="1" applyBorder="1" applyAlignment="1">
      <alignment horizontal="center" vertical="center" wrapText="1"/>
    </xf>
    <xf numFmtId="3" fontId="26" fillId="0" borderId="151" xfId="0" applyNumberFormat="1" applyFont="1" applyBorder="1" applyAlignment="1">
      <alignment horizontal="right" vertical="center"/>
    </xf>
    <xf numFmtId="3" fontId="26" fillId="0" borderId="152" xfId="0" applyNumberFormat="1" applyFont="1" applyBorder="1" applyAlignment="1">
      <alignment horizontal="right" vertical="center"/>
    </xf>
    <xf numFmtId="3" fontId="26" fillId="0" borderId="40" xfId="0" applyNumberFormat="1" applyFont="1" applyBorder="1" applyAlignment="1">
      <alignment horizontal="right" vertical="center"/>
    </xf>
    <xf numFmtId="3" fontId="26" fillId="0" borderId="104" xfId="0" applyNumberFormat="1" applyFont="1" applyBorder="1" applyAlignment="1">
      <alignment horizontal="right" vertical="center"/>
    </xf>
    <xf numFmtId="0" fontId="2" fillId="0" borderId="144" xfId="0" applyFont="1" applyBorder="1" applyAlignment="1">
      <alignment vertical="center"/>
    </xf>
    <xf numFmtId="3" fontId="26" fillId="0" borderId="132" xfId="0" applyNumberFormat="1" applyFont="1" applyBorder="1" applyAlignment="1">
      <alignment horizontal="right" vertical="center"/>
    </xf>
    <xf numFmtId="3" fontId="26" fillId="0" borderId="121" xfId="0" applyNumberFormat="1" applyFont="1" applyBorder="1" applyAlignment="1">
      <alignment horizontal="right" vertical="center"/>
    </xf>
    <xf numFmtId="0" fontId="2" fillId="0" borderId="153" xfId="0" applyFont="1" applyBorder="1" applyAlignment="1">
      <alignment vertical="center"/>
    </xf>
    <xf numFmtId="0" fontId="2" fillId="0" borderId="154" xfId="0" applyFont="1" applyBorder="1" applyAlignment="1">
      <alignment vertical="center"/>
    </xf>
    <xf numFmtId="3" fontId="26" fillId="0" borderId="155" xfId="0" applyNumberFormat="1" applyFont="1" applyBorder="1" applyAlignment="1">
      <alignment horizontal="right" vertical="center"/>
    </xf>
    <xf numFmtId="3" fontId="26" fillId="0" borderId="156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9" fillId="0" borderId="4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57" xfId="0" applyFont="1" applyBorder="1" applyAlignment="1">
      <alignment horizontal="center" vertical="center"/>
    </xf>
    <xf numFmtId="3" fontId="4" fillId="0" borderId="51" xfId="0" applyNumberFormat="1" applyFont="1" applyBorder="1" applyAlignment="1">
      <alignment horizontal="right" vertical="center"/>
    </xf>
    <xf numFmtId="3" fontId="4" fillId="0" borderId="55" xfId="0" applyNumberFormat="1" applyFont="1" applyBorder="1" applyAlignment="1">
      <alignment horizontal="right" vertical="center"/>
    </xf>
    <xf numFmtId="0" fontId="2" fillId="0" borderId="78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3" fontId="2" fillId="0" borderId="4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6" fillId="0" borderId="1" xfId="0" applyFont="1" applyFill="1" applyBorder="1" applyAlignment="1">
      <alignment horizontal="left" vertical="center"/>
    </xf>
    <xf numFmtId="0" fontId="26" fillId="0" borderId="88" xfId="0" applyFont="1" applyBorder="1" applyAlignment="1">
      <alignment horizontal="center" vertical="center"/>
    </xf>
    <xf numFmtId="0" fontId="26" fillId="0" borderId="66" xfId="0" applyFont="1" applyBorder="1" applyAlignment="1">
      <alignment vertical="center"/>
    </xf>
    <xf numFmtId="0" fontId="9" fillId="0" borderId="89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26" fillId="0" borderId="158" xfId="0" applyFont="1" applyBorder="1" applyAlignment="1">
      <alignment vertical="center"/>
    </xf>
    <xf numFmtId="3" fontId="26" fillId="0" borderId="153" xfId="0" applyNumberFormat="1" applyFont="1" applyBorder="1" applyAlignment="1">
      <alignment horizontal="right" vertical="center"/>
    </xf>
    <xf numFmtId="0" fontId="26" fillId="0" borderId="159" xfId="0" applyFont="1" applyBorder="1" applyAlignment="1">
      <alignment vertical="center"/>
    </xf>
    <xf numFmtId="3" fontId="26" fillId="0" borderId="145" xfId="0" applyNumberFormat="1" applyFont="1" applyBorder="1" applyAlignment="1">
      <alignment horizontal="right" vertical="center"/>
    </xf>
    <xf numFmtId="0" fontId="26" fillId="0" borderId="160" xfId="0" applyFont="1" applyBorder="1" applyAlignment="1">
      <alignment vertical="center"/>
    </xf>
    <xf numFmtId="3" fontId="26" fillId="0" borderId="154" xfId="0" applyNumberFormat="1" applyFont="1" applyBorder="1" applyAlignment="1">
      <alignment horizontal="right" vertical="center"/>
    </xf>
    <xf numFmtId="0" fontId="26" fillId="0" borderId="112" xfId="0" applyFont="1" applyFill="1" applyBorder="1" applyAlignment="1">
      <alignment vertical="center"/>
    </xf>
    <xf numFmtId="0" fontId="26" fillId="0" borderId="104" xfId="0" applyFont="1" applyFill="1" applyBorder="1" applyAlignment="1">
      <alignment vertical="center"/>
    </xf>
    <xf numFmtId="0" fontId="26" fillId="0" borderId="121" xfId="0" applyFont="1" applyFill="1" applyBorder="1" applyAlignment="1">
      <alignment vertical="center"/>
    </xf>
    <xf numFmtId="0" fontId="26" fillId="0" borderId="161" xfId="0" applyFont="1" applyFill="1" applyBorder="1" applyAlignment="1">
      <alignment vertical="center"/>
    </xf>
    <xf numFmtId="0" fontId="26" fillId="0" borderId="156" xfId="0" applyFont="1" applyFill="1" applyBorder="1" applyAlignment="1">
      <alignment vertical="center"/>
    </xf>
    <xf numFmtId="0" fontId="26" fillId="0" borderId="162" xfId="0" applyFont="1" applyFill="1" applyBorder="1" applyAlignment="1">
      <alignment vertical="center"/>
    </xf>
    <xf numFmtId="0" fontId="26" fillId="0" borderId="152" xfId="0" applyFont="1" applyFill="1" applyBorder="1" applyAlignment="1">
      <alignment vertical="center"/>
    </xf>
    <xf numFmtId="0" fontId="26" fillId="0" borderId="4" xfId="0" applyFont="1" applyBorder="1" applyAlignment="1"/>
    <xf numFmtId="3" fontId="26" fillId="0" borderId="166" xfId="0" applyNumberFormat="1" applyFont="1" applyBorder="1" applyAlignment="1">
      <alignment horizontal="right" vertical="center"/>
    </xf>
    <xf numFmtId="3" fontId="26" fillId="0" borderId="167" xfId="0" applyNumberFormat="1" applyFont="1" applyBorder="1" applyAlignment="1">
      <alignment horizontal="right" vertical="center"/>
    </xf>
    <xf numFmtId="3" fontId="26" fillId="0" borderId="168" xfId="0" applyNumberFormat="1" applyFont="1" applyBorder="1" applyAlignment="1">
      <alignment horizontal="right" vertical="center"/>
    </xf>
    <xf numFmtId="0" fontId="26" fillId="0" borderId="32" xfId="0" applyFont="1" applyBorder="1" applyAlignment="1"/>
    <xf numFmtId="0" fontId="29" fillId="0" borderId="1" xfId="0" applyFont="1" applyBorder="1" applyAlignment="1"/>
    <xf numFmtId="0" fontId="58" fillId="0" borderId="104" xfId="0" applyFont="1" applyBorder="1" applyAlignment="1">
      <alignment vertical="center" shrinkToFit="1"/>
    </xf>
    <xf numFmtId="0" fontId="53" fillId="0" borderId="0" xfId="0" applyFont="1" applyAlignment="1">
      <alignment horizontal="left" vertical="center"/>
    </xf>
    <xf numFmtId="0" fontId="2" fillId="0" borderId="24" xfId="0" applyFont="1" applyBorder="1" applyAlignment="1">
      <alignment horizontal="left" vertical="center" wrapText="1" indent="2"/>
    </xf>
    <xf numFmtId="0" fontId="2" fillId="0" borderId="25" xfId="0" applyFont="1" applyBorder="1" applyAlignment="1">
      <alignment horizontal="left" vertical="center" wrapText="1" indent="2"/>
    </xf>
    <xf numFmtId="0" fontId="2" fillId="0" borderId="26" xfId="0" applyFont="1" applyBorder="1" applyAlignment="1">
      <alignment horizontal="left" vertical="center" wrapText="1" indent="2"/>
    </xf>
    <xf numFmtId="0" fontId="4" fillId="2" borderId="17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7" fillId="0" borderId="57" xfId="3" applyFont="1" applyBorder="1" applyAlignment="1">
      <alignment horizontal="center" vertical="center" wrapText="1"/>
    </xf>
    <xf numFmtId="0" fontId="17" fillId="0" borderId="45" xfId="3" applyFont="1" applyBorder="1" applyAlignment="1">
      <alignment horizontal="center" vertical="center" wrapText="1"/>
    </xf>
    <xf numFmtId="0" fontId="17" fillId="0" borderId="49" xfId="3" applyFont="1" applyBorder="1" applyAlignment="1">
      <alignment horizontal="center" vertical="center" wrapText="1"/>
    </xf>
    <xf numFmtId="0" fontId="17" fillId="0" borderId="9" xfId="3" applyFont="1" applyBorder="1" applyAlignment="1">
      <alignment horizontal="center" vertical="center" wrapText="1"/>
    </xf>
    <xf numFmtId="0" fontId="17" fillId="0" borderId="22" xfId="3" applyFont="1" applyBorder="1" applyAlignment="1">
      <alignment horizontal="center" vertical="center" wrapText="1"/>
    </xf>
    <xf numFmtId="0" fontId="17" fillId="0" borderId="50" xfId="3" applyFont="1" applyBorder="1" applyAlignment="1">
      <alignment horizontal="center" vertical="center" wrapText="1"/>
    </xf>
    <xf numFmtId="0" fontId="17" fillId="0" borderId="60" xfId="3" applyFont="1" applyBorder="1" applyAlignment="1">
      <alignment horizontal="center" vertical="center" wrapText="1"/>
    </xf>
    <xf numFmtId="0" fontId="17" fillId="0" borderId="46" xfId="3" applyFont="1" applyBorder="1" applyAlignment="1">
      <alignment horizontal="center" vertical="center" wrapText="1"/>
    </xf>
    <xf numFmtId="0" fontId="17" fillId="0" borderId="48" xfId="3" applyFont="1" applyBorder="1" applyAlignment="1">
      <alignment horizontal="center" vertical="center" wrapText="1"/>
    </xf>
    <xf numFmtId="0" fontId="20" fillId="0" borderId="0" xfId="3" applyFont="1" applyAlignment="1">
      <alignment horizontal="center" vertical="center"/>
    </xf>
    <xf numFmtId="0" fontId="17" fillId="0" borderId="0" xfId="3" applyFont="1" applyAlignment="1">
      <alignment horizontal="left" vertical="center"/>
    </xf>
    <xf numFmtId="0" fontId="17" fillId="0" borderId="57" xfId="3" applyFont="1" applyBorder="1" applyAlignment="1">
      <alignment horizontal="center" vertical="center"/>
    </xf>
    <xf numFmtId="0" fontId="17" fillId="0" borderId="45" xfId="3" applyFont="1" applyBorder="1" applyAlignment="1">
      <alignment horizontal="center" vertical="center"/>
    </xf>
    <xf numFmtId="0" fontId="17" fillId="0" borderId="49" xfId="3" applyFont="1" applyBorder="1" applyAlignment="1">
      <alignment horizontal="center" vertical="center"/>
    </xf>
    <xf numFmtId="0" fontId="17" fillId="0" borderId="9" xfId="3" applyFont="1" applyBorder="1" applyAlignment="1">
      <alignment horizontal="center" vertical="center"/>
    </xf>
    <xf numFmtId="0" fontId="17" fillId="0" borderId="52" xfId="3" applyFont="1" applyBorder="1" applyAlignment="1">
      <alignment horizontal="center" vertical="center" wrapText="1" shrinkToFit="1"/>
    </xf>
    <xf numFmtId="0" fontId="0" fillId="0" borderId="53" xfId="0" applyBorder="1" applyAlignment="1">
      <alignment horizontal="center" vertical="center" wrapText="1" shrinkToFit="1"/>
    </xf>
    <xf numFmtId="0" fontId="17" fillId="0" borderId="51" xfId="3" applyFont="1" applyBorder="1" applyAlignment="1">
      <alignment horizontal="center" vertical="center"/>
    </xf>
    <xf numFmtId="0" fontId="17" fillId="0" borderId="54" xfId="3" applyFont="1" applyBorder="1" applyAlignment="1">
      <alignment horizontal="center" vertical="center"/>
    </xf>
    <xf numFmtId="0" fontId="17" fillId="0" borderId="55" xfId="3" applyFont="1" applyBorder="1" applyAlignment="1">
      <alignment horizontal="center" vertical="center"/>
    </xf>
    <xf numFmtId="3" fontId="17" fillId="0" borderId="11" xfId="3" applyNumberFormat="1" applyFont="1" applyBorder="1" applyAlignment="1">
      <alignment horizontal="center" vertical="center"/>
    </xf>
    <xf numFmtId="3" fontId="17" fillId="0" borderId="23" xfId="3" applyNumberFormat="1" applyFont="1" applyBorder="1" applyAlignment="1">
      <alignment horizontal="center" vertical="center"/>
    </xf>
    <xf numFmtId="3" fontId="17" fillId="0" borderId="62" xfId="3" applyNumberFormat="1" applyFont="1" applyBorder="1" applyAlignment="1">
      <alignment horizontal="center" vertical="center"/>
    </xf>
    <xf numFmtId="0" fontId="17" fillId="0" borderId="61" xfId="3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7" fillId="0" borderId="29" xfId="3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7" fillId="0" borderId="41" xfId="3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24" fillId="0" borderId="2" xfId="4" applyFont="1" applyBorder="1" applyAlignment="1">
      <alignment horizontal="center"/>
    </xf>
    <xf numFmtId="0" fontId="24" fillId="0" borderId="3" xfId="4" applyFont="1" applyBorder="1" applyAlignment="1">
      <alignment horizontal="center"/>
    </xf>
    <xf numFmtId="0" fontId="24" fillId="0" borderId="4" xfId="4" applyFont="1" applyBorder="1" applyAlignment="1">
      <alignment horizontal="center"/>
    </xf>
    <xf numFmtId="0" fontId="9" fillId="0" borderId="2" xfId="0" applyFont="1" applyFill="1" applyBorder="1" applyAlignment="1">
      <alignment horizontal="left" vertical="center" indent="1"/>
    </xf>
    <xf numFmtId="0" fontId="9" fillId="0" borderId="3" xfId="0" applyFont="1" applyFill="1" applyBorder="1" applyAlignment="1">
      <alignment horizontal="left" vertical="center" indent="1"/>
    </xf>
    <xf numFmtId="0" fontId="9" fillId="0" borderId="4" xfId="0" applyFont="1" applyFill="1" applyBorder="1" applyAlignment="1">
      <alignment horizontal="left" vertical="center" indent="1"/>
    </xf>
    <xf numFmtId="0" fontId="34" fillId="0" borderId="2" xfId="4" applyFont="1" applyBorder="1" applyAlignment="1">
      <alignment horizontal="center" vertical="center"/>
    </xf>
    <xf numFmtId="0" fontId="34" fillId="0" borderId="3" xfId="4" applyFont="1" applyBorder="1" applyAlignment="1">
      <alignment horizontal="center" vertical="center"/>
    </xf>
    <xf numFmtId="0" fontId="34" fillId="0" borderId="4" xfId="4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25" fillId="0" borderId="65" xfId="4" applyFont="1" applyBorder="1" applyAlignment="1">
      <alignment horizontal="center" vertical="center"/>
    </xf>
    <xf numFmtId="0" fontId="25" fillId="0" borderId="69" xfId="4" applyFont="1" applyBorder="1" applyAlignment="1">
      <alignment horizontal="center" vertical="center"/>
    </xf>
    <xf numFmtId="0" fontId="25" fillId="0" borderId="72" xfId="4" applyFont="1" applyBorder="1" applyAlignment="1">
      <alignment horizontal="center" vertical="center"/>
    </xf>
    <xf numFmtId="0" fontId="25" fillId="0" borderId="66" xfId="4" applyFont="1" applyBorder="1" applyAlignment="1">
      <alignment horizontal="center" vertical="center"/>
    </xf>
    <xf numFmtId="0" fontId="25" fillId="0" borderId="70" xfId="4" applyFont="1" applyBorder="1" applyAlignment="1">
      <alignment horizontal="center" vertical="center"/>
    </xf>
    <xf numFmtId="0" fontId="25" fillId="0" borderId="73" xfId="4" applyFont="1" applyBorder="1" applyAlignment="1">
      <alignment horizontal="center" vertical="center"/>
    </xf>
    <xf numFmtId="0" fontId="25" fillId="0" borderId="67" xfId="4" applyFont="1" applyBorder="1" applyAlignment="1">
      <alignment horizontal="center" vertical="center"/>
    </xf>
    <xf numFmtId="0" fontId="25" fillId="0" borderId="53" xfId="4" applyFont="1" applyBorder="1" applyAlignment="1">
      <alignment horizontal="center" vertical="center"/>
    </xf>
    <xf numFmtId="0" fontId="25" fillId="0" borderId="56" xfId="4" applyFont="1" applyBorder="1" applyAlignment="1">
      <alignment horizontal="center" vertical="center"/>
    </xf>
    <xf numFmtId="0" fontId="25" fillId="0" borderId="6" xfId="4" applyNumberFormat="1" applyFont="1" applyBorder="1" applyAlignment="1">
      <alignment horizontal="center" vertical="center" wrapText="1"/>
    </xf>
    <xf numFmtId="0" fontId="25" fillId="0" borderId="7" xfId="4" applyNumberFormat="1" applyFont="1" applyBorder="1" applyAlignment="1">
      <alignment horizontal="center" vertical="center" wrapText="1"/>
    </xf>
    <xf numFmtId="0" fontId="25" fillId="0" borderId="68" xfId="4" applyNumberFormat="1" applyFont="1" applyBorder="1" applyAlignment="1">
      <alignment horizontal="center" vertical="center" wrapText="1"/>
    </xf>
    <xf numFmtId="0" fontId="25" fillId="0" borderId="12" xfId="4" applyNumberFormat="1" applyFont="1" applyBorder="1" applyAlignment="1">
      <alignment horizontal="center" vertical="center" wrapText="1"/>
    </xf>
    <xf numFmtId="0" fontId="25" fillId="0" borderId="13" xfId="4" applyNumberFormat="1" applyFont="1" applyBorder="1" applyAlignment="1">
      <alignment horizontal="center" vertical="center" wrapText="1"/>
    </xf>
    <xf numFmtId="0" fontId="25" fillId="0" borderId="16" xfId="4" applyNumberFormat="1" applyFont="1" applyBorder="1" applyAlignment="1">
      <alignment horizontal="center" vertical="center" wrapText="1"/>
    </xf>
    <xf numFmtId="0" fontId="9" fillId="0" borderId="68" xfId="4" applyFont="1" applyBorder="1" applyAlignment="1">
      <alignment horizontal="center" vertical="center" wrapText="1"/>
    </xf>
    <xf numFmtId="0" fontId="9" fillId="0" borderId="28" xfId="4" applyFont="1" applyBorder="1" applyAlignment="1">
      <alignment horizontal="center" vertical="center" wrapText="1"/>
    </xf>
    <xf numFmtId="0" fontId="9" fillId="0" borderId="16" xfId="4" applyFont="1" applyBorder="1" applyAlignment="1">
      <alignment horizontal="center" vertical="center" wrapText="1"/>
    </xf>
    <xf numFmtId="0" fontId="25" fillId="0" borderId="6" xfId="4" applyFont="1" applyBorder="1" applyAlignment="1">
      <alignment horizontal="center" vertical="center"/>
    </xf>
    <xf numFmtId="0" fontId="25" fillId="0" borderId="7" xfId="4" applyFont="1" applyBorder="1" applyAlignment="1">
      <alignment horizontal="center" vertical="center"/>
    </xf>
    <xf numFmtId="0" fontId="25" fillId="0" borderId="68" xfId="4" applyFont="1" applyBorder="1" applyAlignment="1">
      <alignment horizontal="center" vertical="center"/>
    </xf>
    <xf numFmtId="0" fontId="25" fillId="0" borderId="6" xfId="4" applyFont="1" applyBorder="1" applyAlignment="1">
      <alignment horizontal="center" vertical="center" wrapText="1"/>
    </xf>
    <xf numFmtId="0" fontId="25" fillId="0" borderId="7" xfId="4" applyFont="1" applyBorder="1" applyAlignment="1">
      <alignment horizontal="center" vertical="center" wrapText="1"/>
    </xf>
    <xf numFmtId="0" fontId="25" fillId="0" borderId="68" xfId="4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71" xfId="4" applyFont="1" applyBorder="1" applyAlignment="1">
      <alignment horizontal="center" vertical="center" wrapText="1"/>
    </xf>
    <xf numFmtId="0" fontId="9" fillId="0" borderId="74" xfId="4" applyFont="1" applyBorder="1" applyAlignment="1">
      <alignment horizontal="center" vertical="center"/>
    </xf>
    <xf numFmtId="0" fontId="37" fillId="0" borderId="0" xfId="0" applyFont="1" applyAlignment="1">
      <alignment horizontal="center" vertical="center" textRotation="180"/>
    </xf>
    <xf numFmtId="2" fontId="36" fillId="0" borderId="63" xfId="4" applyNumberFormat="1" applyFont="1" applyBorder="1" applyAlignment="1">
      <alignment horizontal="left" vertical="center" wrapText="1"/>
    </xf>
    <xf numFmtId="2" fontId="36" fillId="0" borderId="84" xfId="4" applyNumberFormat="1" applyFont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 textRotation="180"/>
    </xf>
    <xf numFmtId="0" fontId="9" fillId="0" borderId="1" xfId="0" applyFont="1" applyBorder="1" applyAlignment="1">
      <alignment horizontal="center" vertical="center" textRotation="180"/>
    </xf>
    <xf numFmtId="0" fontId="9" fillId="0" borderId="85" xfId="0" applyFont="1" applyBorder="1" applyAlignment="1">
      <alignment horizontal="center" vertical="center" textRotation="180"/>
    </xf>
    <xf numFmtId="0" fontId="36" fillId="0" borderId="2" xfId="4" applyFont="1" applyBorder="1" applyAlignment="1">
      <alignment horizontal="left" vertical="center"/>
    </xf>
    <xf numFmtId="0" fontId="36" fillId="0" borderId="3" xfId="4" applyFont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20" fillId="5" borderId="9" xfId="1" applyFont="1" applyFill="1" applyBorder="1" applyAlignment="1">
      <alignment horizontal="center" vertical="center"/>
    </xf>
    <xf numFmtId="0" fontId="20" fillId="5" borderId="58" xfId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20" fillId="5" borderId="22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39" fillId="0" borderId="6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8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textRotation="180"/>
    </xf>
    <xf numFmtId="0" fontId="41" fillId="0" borderId="97" xfId="0" applyFont="1" applyBorder="1" applyAlignment="1">
      <alignment horizontal="center" vertical="center"/>
    </xf>
    <xf numFmtId="0" fontId="41" fillId="0" borderId="98" xfId="0" applyFont="1" applyBorder="1" applyAlignment="1">
      <alignment horizontal="center" vertical="center"/>
    </xf>
    <xf numFmtId="0" fontId="41" fillId="0" borderId="99" xfId="0" applyFont="1" applyBorder="1" applyAlignment="1">
      <alignment horizontal="center" vertical="center"/>
    </xf>
    <xf numFmtId="0" fontId="41" fillId="0" borderId="100" xfId="0" applyFont="1" applyFill="1" applyBorder="1" applyAlignment="1">
      <alignment horizontal="center" vertical="center" wrapText="1"/>
    </xf>
    <xf numFmtId="0" fontId="41" fillId="0" borderId="101" xfId="0" applyFont="1" applyFill="1" applyBorder="1" applyAlignment="1">
      <alignment horizontal="center" vertical="center" wrapText="1"/>
    </xf>
    <xf numFmtId="0" fontId="41" fillId="0" borderId="103" xfId="0" applyFont="1" applyFill="1" applyBorder="1" applyAlignment="1">
      <alignment horizontal="center" vertical="center" wrapText="1"/>
    </xf>
    <xf numFmtId="0" fontId="41" fillId="0" borderId="104" xfId="0" applyFont="1" applyFill="1" applyBorder="1" applyAlignment="1">
      <alignment horizontal="center" vertical="center" wrapText="1"/>
    </xf>
    <xf numFmtId="0" fontId="41" fillId="0" borderId="106" xfId="0" applyFont="1" applyFill="1" applyBorder="1" applyAlignment="1">
      <alignment horizontal="center" vertical="center" wrapText="1"/>
    </xf>
    <xf numFmtId="0" fontId="41" fillId="0" borderId="107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/>
    </xf>
    <xf numFmtId="0" fontId="41" fillId="0" borderId="102" xfId="0" applyFont="1" applyFill="1" applyBorder="1" applyAlignment="1">
      <alignment horizontal="center" vertical="center"/>
    </xf>
    <xf numFmtId="0" fontId="41" fillId="0" borderId="105" xfId="0" applyFont="1" applyFill="1" applyBorder="1" applyAlignment="1">
      <alignment horizontal="center" vertical="center" wrapText="1"/>
    </xf>
    <xf numFmtId="0" fontId="41" fillId="0" borderId="110" xfId="0" applyFont="1" applyFill="1" applyBorder="1" applyAlignment="1">
      <alignment horizontal="center" vertical="center" wrapText="1"/>
    </xf>
    <xf numFmtId="0" fontId="41" fillId="0" borderId="111" xfId="0" applyFont="1" applyBorder="1" applyAlignment="1">
      <alignment horizontal="center" vertical="center" textRotation="90"/>
    </xf>
    <xf numFmtId="0" fontId="41" fillId="0" borderId="103" xfId="0" applyFont="1" applyBorder="1" applyAlignment="1">
      <alignment horizontal="center" vertical="center" textRotation="90"/>
    </xf>
    <xf numFmtId="0" fontId="41" fillId="0" borderId="115" xfId="0" applyFont="1" applyBorder="1" applyAlignment="1">
      <alignment horizontal="center" vertical="center" textRotation="90"/>
    </xf>
    <xf numFmtId="0" fontId="41" fillId="0" borderId="100" xfId="0" applyFont="1" applyBorder="1" applyAlignment="1">
      <alignment horizontal="center" vertical="center" textRotation="90"/>
    </xf>
    <xf numFmtId="0" fontId="41" fillId="0" borderId="120" xfId="0" applyFont="1" applyBorder="1" applyAlignment="1">
      <alignment horizontal="center" vertical="center" textRotation="90"/>
    </xf>
    <xf numFmtId="0" fontId="48" fillId="0" borderId="0" xfId="0" applyFont="1" applyBorder="1" applyAlignment="1">
      <alignment horizontal="center" vertical="center" textRotation="180"/>
    </xf>
    <xf numFmtId="0" fontId="41" fillId="0" borderId="123" xfId="0" applyFont="1" applyFill="1" applyBorder="1" applyAlignment="1">
      <alignment horizontal="center" vertical="center"/>
    </xf>
    <xf numFmtId="0" fontId="41" fillId="0" borderId="124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left" vertical="center"/>
    </xf>
    <xf numFmtId="0" fontId="31" fillId="0" borderId="3" xfId="0" applyFont="1" applyBorder="1" applyAlignment="1">
      <alignment horizontal="left" vertical="center"/>
    </xf>
    <xf numFmtId="0" fontId="31" fillId="0" borderId="4" xfId="0" applyFont="1" applyBorder="1" applyAlignment="1">
      <alignment horizontal="left" vertical="center"/>
    </xf>
    <xf numFmtId="0" fontId="43" fillId="0" borderId="2" xfId="0" applyFont="1" applyBorder="1" applyAlignment="1">
      <alignment horizontal="left" vertical="center"/>
    </xf>
    <xf numFmtId="0" fontId="43" fillId="0" borderId="3" xfId="0" applyFont="1" applyBorder="1" applyAlignment="1">
      <alignment horizontal="left" vertical="center"/>
    </xf>
    <xf numFmtId="0" fontId="43" fillId="0" borderId="4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 textRotation="180"/>
    </xf>
    <xf numFmtId="0" fontId="41" fillId="0" borderId="127" xfId="0" applyFont="1" applyBorder="1" applyAlignment="1">
      <alignment horizontal="center" vertical="center"/>
    </xf>
    <xf numFmtId="0" fontId="41" fillId="0" borderId="128" xfId="0" applyFont="1" applyBorder="1" applyAlignment="1">
      <alignment horizontal="center" vertical="center"/>
    </xf>
    <xf numFmtId="0" fontId="41" fillId="0" borderId="129" xfId="0" applyFont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 wrapText="1"/>
    </xf>
    <xf numFmtId="0" fontId="41" fillId="0" borderId="40" xfId="0" applyFont="1" applyFill="1" applyBorder="1" applyAlignment="1">
      <alignment horizontal="center" vertical="center" wrapText="1"/>
    </xf>
    <xf numFmtId="0" fontId="41" fillId="0" borderId="130" xfId="0" applyFont="1" applyFill="1" applyBorder="1" applyAlignment="1">
      <alignment horizontal="center" vertical="center" wrapText="1"/>
    </xf>
    <xf numFmtId="0" fontId="41" fillId="0" borderId="82" xfId="0" applyFont="1" applyFill="1" applyBorder="1" applyAlignment="1">
      <alignment horizontal="center" vertical="center"/>
    </xf>
    <xf numFmtId="0" fontId="41" fillId="0" borderId="133" xfId="0" applyFont="1" applyFill="1" applyBorder="1" applyAlignment="1">
      <alignment horizontal="center" vertical="center"/>
    </xf>
    <xf numFmtId="0" fontId="4" fillId="0" borderId="100" xfId="0" applyFont="1" applyBorder="1" applyAlignment="1">
      <alignment horizontal="center" vertical="center" textRotation="90"/>
    </xf>
    <xf numFmtId="0" fontId="4" fillId="0" borderId="103" xfId="0" applyFont="1" applyBorder="1" applyAlignment="1">
      <alignment horizontal="center" vertical="center" textRotation="90"/>
    </xf>
    <xf numFmtId="0" fontId="4" fillId="0" borderId="120" xfId="0" applyFont="1" applyBorder="1" applyAlignment="1">
      <alignment horizontal="center" vertical="center" textRotation="90"/>
    </xf>
    <xf numFmtId="0" fontId="4" fillId="0" borderId="123" xfId="0" applyFont="1" applyFill="1" applyBorder="1" applyAlignment="1">
      <alignment horizontal="center" vertical="center"/>
    </xf>
    <xf numFmtId="0" fontId="4" fillId="0" borderId="124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 textRotation="180"/>
    </xf>
    <xf numFmtId="0" fontId="3" fillId="0" borderId="127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center" vertical="center" wrapText="1"/>
    </xf>
    <xf numFmtId="0" fontId="4" fillId="0" borderId="104" xfId="0" applyFont="1" applyFill="1" applyBorder="1" applyAlignment="1">
      <alignment horizontal="center" vertical="center" wrapText="1"/>
    </xf>
    <xf numFmtId="0" fontId="4" fillId="0" borderId="106" xfId="0" applyFont="1" applyFill="1" applyBorder="1" applyAlignment="1">
      <alignment horizontal="center" vertical="center" wrapText="1"/>
    </xf>
    <xf numFmtId="0" fontId="4" fillId="0" borderId="10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 wrapText="1"/>
    </xf>
    <xf numFmtId="0" fontId="4" fillId="0" borderId="134" xfId="0" applyFont="1" applyFill="1" applyBorder="1" applyAlignment="1">
      <alignment horizontal="center" vertical="center" wrapText="1"/>
    </xf>
    <xf numFmtId="0" fontId="4" fillId="0" borderId="110" xfId="0" applyFont="1" applyFill="1" applyBorder="1" applyAlignment="1">
      <alignment horizontal="center" vertical="center" wrapText="1"/>
    </xf>
    <xf numFmtId="0" fontId="4" fillId="0" borderId="111" xfId="0" applyFont="1" applyBorder="1" applyAlignment="1">
      <alignment horizontal="center" vertical="center" textRotation="90"/>
    </xf>
    <xf numFmtId="0" fontId="4" fillId="0" borderId="115" xfId="0" applyFont="1" applyBorder="1" applyAlignment="1">
      <alignment horizontal="center" vertical="center" textRotation="90"/>
    </xf>
    <xf numFmtId="0" fontId="2" fillId="0" borderId="19" xfId="5" applyFont="1" applyBorder="1" applyAlignment="1">
      <alignment horizontal="left" vertical="center"/>
    </xf>
    <xf numFmtId="0" fontId="2" fillId="0" borderId="20" xfId="5" applyFont="1" applyBorder="1" applyAlignment="1">
      <alignment horizontal="left" vertical="center"/>
    </xf>
    <xf numFmtId="0" fontId="2" fillId="0" borderId="23" xfId="5" applyFont="1" applyBorder="1" applyAlignment="1">
      <alignment horizontal="left" vertical="center"/>
    </xf>
    <xf numFmtId="0" fontId="24" fillId="0" borderId="0" xfId="0" applyFont="1" applyAlignment="1">
      <alignment horizontal="center"/>
    </xf>
    <xf numFmtId="0" fontId="17" fillId="0" borderId="0" xfId="0" applyFont="1" applyAlignment="1"/>
    <xf numFmtId="0" fontId="17" fillId="0" borderId="0" xfId="0" applyFont="1" applyBorder="1" applyAlignment="1"/>
    <xf numFmtId="0" fontId="53" fillId="0" borderId="0" xfId="0" applyFont="1" applyAlignment="1"/>
    <xf numFmtId="0" fontId="3" fillId="0" borderId="51" xfId="5" applyFont="1" applyBorder="1" applyAlignment="1">
      <alignment horizontal="center" vertical="center"/>
    </xf>
    <xf numFmtId="0" fontId="3" fillId="0" borderId="54" xfId="5" applyFont="1" applyBorder="1" applyAlignment="1">
      <alignment horizontal="center" vertical="center"/>
    </xf>
    <xf numFmtId="0" fontId="3" fillId="0" borderId="55" xfId="5" applyFont="1" applyBorder="1" applyAlignment="1">
      <alignment horizontal="center" vertical="center"/>
    </xf>
    <xf numFmtId="0" fontId="2" fillId="0" borderId="17" xfId="5" applyFont="1" applyBorder="1" applyAlignment="1">
      <alignment horizontal="left" vertical="center"/>
    </xf>
    <xf numFmtId="0" fontId="2" fillId="0" borderId="10" xfId="5" applyFont="1" applyBorder="1" applyAlignment="1">
      <alignment horizontal="left" vertical="center"/>
    </xf>
    <xf numFmtId="0" fontId="2" fillId="0" borderId="11" xfId="5" applyFont="1" applyBorder="1" applyAlignment="1">
      <alignment horizontal="left" vertical="center"/>
    </xf>
    <xf numFmtId="0" fontId="2" fillId="0" borderId="137" xfId="5" applyFont="1" applyBorder="1" applyAlignment="1">
      <alignment horizontal="center" vertical="center"/>
    </xf>
    <xf numFmtId="0" fontId="2" fillId="0" borderId="59" xfId="5" applyFont="1" applyBorder="1" applyAlignment="1">
      <alignment horizontal="center" vertical="center"/>
    </xf>
    <xf numFmtId="0" fontId="2" fillId="0" borderId="138" xfId="5" applyFont="1" applyBorder="1" applyAlignment="1">
      <alignment vertical="center"/>
    </xf>
    <xf numFmtId="0" fontId="16" fillId="0" borderId="139" xfId="0" applyFont="1" applyBorder="1" applyAlignment="1">
      <alignment vertical="center"/>
    </xf>
    <xf numFmtId="0" fontId="2" fillId="0" borderId="143" xfId="5" applyFont="1" applyBorder="1" applyAlignment="1">
      <alignment vertical="center"/>
    </xf>
    <xf numFmtId="0" fontId="16" fillId="0" borderId="141" xfId="0" applyFont="1" applyBorder="1" applyAlignment="1">
      <alignment vertical="center"/>
    </xf>
    <xf numFmtId="0" fontId="2" fillId="0" borderId="24" xfId="5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39" fillId="0" borderId="0" xfId="5" applyFont="1" applyBorder="1" applyAlignment="1">
      <alignment horizontal="left" vertical="center" wrapText="1"/>
    </xf>
    <xf numFmtId="0" fontId="2" fillId="0" borderId="42" xfId="5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2" fillId="0" borderId="148" xfId="0" applyFont="1" applyBorder="1" applyAlignment="1">
      <alignment horizontal="center"/>
    </xf>
    <xf numFmtId="0" fontId="2" fillId="0" borderId="149" xfId="0" applyFont="1" applyBorder="1" applyAlignment="1">
      <alignment horizontal="center"/>
    </xf>
    <xf numFmtId="0" fontId="2" fillId="0" borderId="150" xfId="0" applyFont="1" applyBorder="1" applyAlignment="1">
      <alignment horizontal="center"/>
    </xf>
    <xf numFmtId="0" fontId="39" fillId="0" borderId="67" xfId="0" applyFont="1" applyBorder="1" applyAlignment="1">
      <alignment horizontal="center" vertical="center"/>
    </xf>
    <xf numFmtId="0" fontId="39" fillId="0" borderId="53" xfId="0" applyFont="1" applyBorder="1" applyAlignment="1">
      <alignment horizontal="center" vertical="center"/>
    </xf>
    <xf numFmtId="0" fontId="39" fillId="0" borderId="13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36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left" vertical="center"/>
    </xf>
    <xf numFmtId="0" fontId="44" fillId="0" borderId="3" xfId="0" applyFont="1" applyBorder="1" applyAlignment="1">
      <alignment horizontal="left" vertical="center"/>
    </xf>
    <xf numFmtId="0" fontId="44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9" fillId="0" borderId="86" xfId="0" applyFont="1" applyBorder="1" applyAlignment="1">
      <alignment horizontal="center" vertical="center"/>
    </xf>
    <xf numFmtId="0" fontId="39" fillId="0" borderId="81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7" xfId="0" applyFont="1" applyBorder="1" applyAlignment="1">
      <alignment horizontal="center" vertical="center"/>
    </xf>
    <xf numFmtId="0" fontId="28" fillId="6" borderId="67" xfId="0" applyFont="1" applyFill="1" applyBorder="1" applyAlignment="1">
      <alignment horizontal="left" vertical="center"/>
    </xf>
    <xf numFmtId="0" fontId="28" fillId="6" borderId="53" xfId="0" applyFont="1" applyFill="1" applyBorder="1" applyAlignment="1">
      <alignment horizontal="left" vertical="center"/>
    </xf>
    <xf numFmtId="0" fontId="28" fillId="6" borderId="56" xfId="0" applyFont="1" applyFill="1" applyBorder="1" applyAlignment="1">
      <alignment horizontal="left" vertical="center"/>
    </xf>
    <xf numFmtId="0" fontId="3" fillId="0" borderId="163" xfId="0" applyFont="1" applyBorder="1" applyAlignment="1">
      <alignment horizontal="center"/>
    </xf>
    <xf numFmtId="0" fontId="3" fillId="0" borderId="164" xfId="0" applyFont="1" applyBorder="1" applyAlignment="1">
      <alignment horizontal="center"/>
    </xf>
    <xf numFmtId="0" fontId="3" fillId="0" borderId="165" xfId="0" applyFont="1" applyBorder="1" applyAlignment="1">
      <alignment horizontal="center"/>
    </xf>
  </cellXfs>
  <cellStyles count="6">
    <cellStyle name="%40 - Vurgu2" xfId="2" builtinId="35"/>
    <cellStyle name="Çıkış" xfId="1" builtinId="21"/>
    <cellStyle name="Normal" xfId="0" builtinId="0"/>
    <cellStyle name="Normal 3" xfId="5"/>
    <cellStyle name="Normal_T-CET2003 (Tablo-11)" xfId="4"/>
    <cellStyle name="Normal_ULKKP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1"/>
  <sheetViews>
    <sheetView tabSelected="1" zoomScale="70" zoomScaleNormal="70" workbookViewId="0">
      <selection activeCell="L17" sqref="L17"/>
    </sheetView>
  </sheetViews>
  <sheetFormatPr defaultColWidth="9.1796875" defaultRowHeight="12.5"/>
  <cols>
    <col min="1" max="1" width="2.81640625" style="1" customWidth="1"/>
    <col min="2" max="2" width="12.1796875" style="1" customWidth="1"/>
    <col min="3" max="3" width="2.81640625" style="1" customWidth="1"/>
    <col min="4" max="4" width="52" style="1" customWidth="1"/>
    <col min="5" max="9" width="15.81640625" style="1" customWidth="1"/>
    <col min="10" max="256" width="9.1796875" style="1"/>
    <col min="257" max="257" width="2.81640625" style="1" customWidth="1"/>
    <col min="258" max="258" width="12.1796875" style="1" customWidth="1"/>
    <col min="259" max="259" width="2.81640625" style="1" customWidth="1"/>
    <col min="260" max="260" width="52" style="1" customWidth="1"/>
    <col min="261" max="265" width="15.81640625" style="1" customWidth="1"/>
    <col min="266" max="512" width="9.1796875" style="1"/>
    <col min="513" max="513" width="2.81640625" style="1" customWidth="1"/>
    <col min="514" max="514" width="12.1796875" style="1" customWidth="1"/>
    <col min="515" max="515" width="2.81640625" style="1" customWidth="1"/>
    <col min="516" max="516" width="52" style="1" customWidth="1"/>
    <col min="517" max="521" width="15.81640625" style="1" customWidth="1"/>
    <col min="522" max="768" width="9.1796875" style="1"/>
    <col min="769" max="769" width="2.81640625" style="1" customWidth="1"/>
    <col min="770" max="770" width="12.1796875" style="1" customWidth="1"/>
    <col min="771" max="771" width="2.81640625" style="1" customWidth="1"/>
    <col min="772" max="772" width="52" style="1" customWidth="1"/>
    <col min="773" max="777" width="15.81640625" style="1" customWidth="1"/>
    <col min="778" max="1024" width="9.1796875" style="1"/>
    <col min="1025" max="1025" width="2.81640625" style="1" customWidth="1"/>
    <col min="1026" max="1026" width="12.1796875" style="1" customWidth="1"/>
    <col min="1027" max="1027" width="2.81640625" style="1" customWidth="1"/>
    <col min="1028" max="1028" width="52" style="1" customWidth="1"/>
    <col min="1029" max="1033" width="15.81640625" style="1" customWidth="1"/>
    <col min="1034" max="1280" width="9.1796875" style="1"/>
    <col min="1281" max="1281" width="2.81640625" style="1" customWidth="1"/>
    <col min="1282" max="1282" width="12.1796875" style="1" customWidth="1"/>
    <col min="1283" max="1283" width="2.81640625" style="1" customWidth="1"/>
    <col min="1284" max="1284" width="52" style="1" customWidth="1"/>
    <col min="1285" max="1289" width="15.81640625" style="1" customWidth="1"/>
    <col min="1290" max="1536" width="9.1796875" style="1"/>
    <col min="1537" max="1537" width="2.81640625" style="1" customWidth="1"/>
    <col min="1538" max="1538" width="12.1796875" style="1" customWidth="1"/>
    <col min="1539" max="1539" width="2.81640625" style="1" customWidth="1"/>
    <col min="1540" max="1540" width="52" style="1" customWidth="1"/>
    <col min="1541" max="1545" width="15.81640625" style="1" customWidth="1"/>
    <col min="1546" max="1792" width="9.1796875" style="1"/>
    <col min="1793" max="1793" width="2.81640625" style="1" customWidth="1"/>
    <col min="1794" max="1794" width="12.1796875" style="1" customWidth="1"/>
    <col min="1795" max="1795" width="2.81640625" style="1" customWidth="1"/>
    <col min="1796" max="1796" width="52" style="1" customWidth="1"/>
    <col min="1797" max="1801" width="15.81640625" style="1" customWidth="1"/>
    <col min="1802" max="2048" width="9.1796875" style="1"/>
    <col min="2049" max="2049" width="2.81640625" style="1" customWidth="1"/>
    <col min="2050" max="2050" width="12.1796875" style="1" customWidth="1"/>
    <col min="2051" max="2051" width="2.81640625" style="1" customWidth="1"/>
    <col min="2052" max="2052" width="52" style="1" customWidth="1"/>
    <col min="2053" max="2057" width="15.81640625" style="1" customWidth="1"/>
    <col min="2058" max="2304" width="9.1796875" style="1"/>
    <col min="2305" max="2305" width="2.81640625" style="1" customWidth="1"/>
    <col min="2306" max="2306" width="12.1796875" style="1" customWidth="1"/>
    <col min="2307" max="2307" width="2.81640625" style="1" customWidth="1"/>
    <col min="2308" max="2308" width="52" style="1" customWidth="1"/>
    <col min="2309" max="2313" width="15.81640625" style="1" customWidth="1"/>
    <col min="2314" max="2560" width="9.1796875" style="1"/>
    <col min="2561" max="2561" width="2.81640625" style="1" customWidth="1"/>
    <col min="2562" max="2562" width="12.1796875" style="1" customWidth="1"/>
    <col min="2563" max="2563" width="2.81640625" style="1" customWidth="1"/>
    <col min="2564" max="2564" width="52" style="1" customWidth="1"/>
    <col min="2565" max="2569" width="15.81640625" style="1" customWidth="1"/>
    <col min="2570" max="2816" width="9.1796875" style="1"/>
    <col min="2817" max="2817" width="2.81640625" style="1" customWidth="1"/>
    <col min="2818" max="2818" width="12.1796875" style="1" customWidth="1"/>
    <col min="2819" max="2819" width="2.81640625" style="1" customWidth="1"/>
    <col min="2820" max="2820" width="52" style="1" customWidth="1"/>
    <col min="2821" max="2825" width="15.81640625" style="1" customWidth="1"/>
    <col min="2826" max="3072" width="9.1796875" style="1"/>
    <col min="3073" max="3073" width="2.81640625" style="1" customWidth="1"/>
    <col min="3074" max="3074" width="12.1796875" style="1" customWidth="1"/>
    <col min="3075" max="3075" width="2.81640625" style="1" customWidth="1"/>
    <col min="3076" max="3076" width="52" style="1" customWidth="1"/>
    <col min="3077" max="3081" width="15.81640625" style="1" customWidth="1"/>
    <col min="3082" max="3328" width="9.1796875" style="1"/>
    <col min="3329" max="3329" width="2.81640625" style="1" customWidth="1"/>
    <col min="3330" max="3330" width="12.1796875" style="1" customWidth="1"/>
    <col min="3331" max="3331" width="2.81640625" style="1" customWidth="1"/>
    <col min="3332" max="3332" width="52" style="1" customWidth="1"/>
    <col min="3333" max="3337" width="15.81640625" style="1" customWidth="1"/>
    <col min="3338" max="3584" width="9.1796875" style="1"/>
    <col min="3585" max="3585" width="2.81640625" style="1" customWidth="1"/>
    <col min="3586" max="3586" width="12.1796875" style="1" customWidth="1"/>
    <col min="3587" max="3587" width="2.81640625" style="1" customWidth="1"/>
    <col min="3588" max="3588" width="52" style="1" customWidth="1"/>
    <col min="3589" max="3593" width="15.81640625" style="1" customWidth="1"/>
    <col min="3594" max="3840" width="9.1796875" style="1"/>
    <col min="3841" max="3841" width="2.81640625" style="1" customWidth="1"/>
    <col min="3842" max="3842" width="12.1796875" style="1" customWidth="1"/>
    <col min="3843" max="3843" width="2.81640625" style="1" customWidth="1"/>
    <col min="3844" max="3844" width="52" style="1" customWidth="1"/>
    <col min="3845" max="3849" width="15.81640625" style="1" customWidth="1"/>
    <col min="3850" max="4096" width="9.1796875" style="1"/>
    <col min="4097" max="4097" width="2.81640625" style="1" customWidth="1"/>
    <col min="4098" max="4098" width="12.1796875" style="1" customWidth="1"/>
    <col min="4099" max="4099" width="2.81640625" style="1" customWidth="1"/>
    <col min="4100" max="4100" width="52" style="1" customWidth="1"/>
    <col min="4101" max="4105" width="15.81640625" style="1" customWidth="1"/>
    <col min="4106" max="4352" width="9.1796875" style="1"/>
    <col min="4353" max="4353" width="2.81640625" style="1" customWidth="1"/>
    <col min="4354" max="4354" width="12.1796875" style="1" customWidth="1"/>
    <col min="4355" max="4355" width="2.81640625" style="1" customWidth="1"/>
    <col min="4356" max="4356" width="52" style="1" customWidth="1"/>
    <col min="4357" max="4361" width="15.81640625" style="1" customWidth="1"/>
    <col min="4362" max="4608" width="9.1796875" style="1"/>
    <col min="4609" max="4609" width="2.81640625" style="1" customWidth="1"/>
    <col min="4610" max="4610" width="12.1796875" style="1" customWidth="1"/>
    <col min="4611" max="4611" width="2.81640625" style="1" customWidth="1"/>
    <col min="4612" max="4612" width="52" style="1" customWidth="1"/>
    <col min="4613" max="4617" width="15.81640625" style="1" customWidth="1"/>
    <col min="4618" max="4864" width="9.1796875" style="1"/>
    <col min="4865" max="4865" width="2.81640625" style="1" customWidth="1"/>
    <col min="4866" max="4866" width="12.1796875" style="1" customWidth="1"/>
    <col min="4867" max="4867" width="2.81640625" style="1" customWidth="1"/>
    <col min="4868" max="4868" width="52" style="1" customWidth="1"/>
    <col min="4869" max="4873" width="15.81640625" style="1" customWidth="1"/>
    <col min="4874" max="5120" width="9.1796875" style="1"/>
    <col min="5121" max="5121" width="2.81640625" style="1" customWidth="1"/>
    <col min="5122" max="5122" width="12.1796875" style="1" customWidth="1"/>
    <col min="5123" max="5123" width="2.81640625" style="1" customWidth="1"/>
    <col min="5124" max="5124" width="52" style="1" customWidth="1"/>
    <col min="5125" max="5129" width="15.81640625" style="1" customWidth="1"/>
    <col min="5130" max="5376" width="9.1796875" style="1"/>
    <col min="5377" max="5377" width="2.81640625" style="1" customWidth="1"/>
    <col min="5378" max="5378" width="12.1796875" style="1" customWidth="1"/>
    <col min="5379" max="5379" width="2.81640625" style="1" customWidth="1"/>
    <col min="5380" max="5380" width="52" style="1" customWidth="1"/>
    <col min="5381" max="5385" width="15.81640625" style="1" customWidth="1"/>
    <col min="5386" max="5632" width="9.1796875" style="1"/>
    <col min="5633" max="5633" width="2.81640625" style="1" customWidth="1"/>
    <col min="5634" max="5634" width="12.1796875" style="1" customWidth="1"/>
    <col min="5635" max="5635" width="2.81640625" style="1" customWidth="1"/>
    <col min="5636" max="5636" width="52" style="1" customWidth="1"/>
    <col min="5637" max="5641" width="15.81640625" style="1" customWidth="1"/>
    <col min="5642" max="5888" width="9.1796875" style="1"/>
    <col min="5889" max="5889" width="2.81640625" style="1" customWidth="1"/>
    <col min="5890" max="5890" width="12.1796875" style="1" customWidth="1"/>
    <col min="5891" max="5891" width="2.81640625" style="1" customWidth="1"/>
    <col min="5892" max="5892" width="52" style="1" customWidth="1"/>
    <col min="5893" max="5897" width="15.81640625" style="1" customWidth="1"/>
    <col min="5898" max="6144" width="9.1796875" style="1"/>
    <col min="6145" max="6145" width="2.81640625" style="1" customWidth="1"/>
    <col min="6146" max="6146" width="12.1796875" style="1" customWidth="1"/>
    <col min="6147" max="6147" width="2.81640625" style="1" customWidth="1"/>
    <col min="6148" max="6148" width="52" style="1" customWidth="1"/>
    <col min="6149" max="6153" width="15.81640625" style="1" customWidth="1"/>
    <col min="6154" max="6400" width="9.1796875" style="1"/>
    <col min="6401" max="6401" width="2.81640625" style="1" customWidth="1"/>
    <col min="6402" max="6402" width="12.1796875" style="1" customWidth="1"/>
    <col min="6403" max="6403" width="2.81640625" style="1" customWidth="1"/>
    <col min="6404" max="6404" width="52" style="1" customWidth="1"/>
    <col min="6405" max="6409" width="15.81640625" style="1" customWidth="1"/>
    <col min="6410" max="6656" width="9.1796875" style="1"/>
    <col min="6657" max="6657" width="2.81640625" style="1" customWidth="1"/>
    <col min="6658" max="6658" width="12.1796875" style="1" customWidth="1"/>
    <col min="6659" max="6659" width="2.81640625" style="1" customWidth="1"/>
    <col min="6660" max="6660" width="52" style="1" customWidth="1"/>
    <col min="6661" max="6665" width="15.81640625" style="1" customWidth="1"/>
    <col min="6666" max="6912" width="9.1796875" style="1"/>
    <col min="6913" max="6913" width="2.81640625" style="1" customWidth="1"/>
    <col min="6914" max="6914" width="12.1796875" style="1" customWidth="1"/>
    <col min="6915" max="6915" width="2.81640625" style="1" customWidth="1"/>
    <col min="6916" max="6916" width="52" style="1" customWidth="1"/>
    <col min="6917" max="6921" width="15.81640625" style="1" customWidth="1"/>
    <col min="6922" max="7168" width="9.1796875" style="1"/>
    <col min="7169" max="7169" width="2.81640625" style="1" customWidth="1"/>
    <col min="7170" max="7170" width="12.1796875" style="1" customWidth="1"/>
    <col min="7171" max="7171" width="2.81640625" style="1" customWidth="1"/>
    <col min="7172" max="7172" width="52" style="1" customWidth="1"/>
    <col min="7173" max="7177" width="15.81640625" style="1" customWidth="1"/>
    <col min="7178" max="7424" width="9.1796875" style="1"/>
    <col min="7425" max="7425" width="2.81640625" style="1" customWidth="1"/>
    <col min="7426" max="7426" width="12.1796875" style="1" customWidth="1"/>
    <col min="7427" max="7427" width="2.81640625" style="1" customWidth="1"/>
    <col min="7428" max="7428" width="52" style="1" customWidth="1"/>
    <col min="7429" max="7433" width="15.81640625" style="1" customWidth="1"/>
    <col min="7434" max="7680" width="9.1796875" style="1"/>
    <col min="7681" max="7681" width="2.81640625" style="1" customWidth="1"/>
    <col min="7682" max="7682" width="12.1796875" style="1" customWidth="1"/>
    <col min="7683" max="7683" width="2.81640625" style="1" customWidth="1"/>
    <col min="7684" max="7684" width="52" style="1" customWidth="1"/>
    <col min="7685" max="7689" width="15.81640625" style="1" customWidth="1"/>
    <col min="7690" max="7936" width="9.1796875" style="1"/>
    <col min="7937" max="7937" width="2.81640625" style="1" customWidth="1"/>
    <col min="7938" max="7938" width="12.1796875" style="1" customWidth="1"/>
    <col min="7939" max="7939" width="2.81640625" style="1" customWidth="1"/>
    <col min="7940" max="7940" width="52" style="1" customWidth="1"/>
    <col min="7941" max="7945" width="15.81640625" style="1" customWidth="1"/>
    <col min="7946" max="8192" width="9.1796875" style="1"/>
    <col min="8193" max="8193" width="2.81640625" style="1" customWidth="1"/>
    <col min="8194" max="8194" width="12.1796875" style="1" customWidth="1"/>
    <col min="8195" max="8195" width="2.81640625" style="1" customWidth="1"/>
    <col min="8196" max="8196" width="52" style="1" customWidth="1"/>
    <col min="8197" max="8201" width="15.81640625" style="1" customWidth="1"/>
    <col min="8202" max="8448" width="9.1796875" style="1"/>
    <col min="8449" max="8449" width="2.81640625" style="1" customWidth="1"/>
    <col min="8450" max="8450" width="12.1796875" style="1" customWidth="1"/>
    <col min="8451" max="8451" width="2.81640625" style="1" customWidth="1"/>
    <col min="8452" max="8452" width="52" style="1" customWidth="1"/>
    <col min="8453" max="8457" width="15.81640625" style="1" customWidth="1"/>
    <col min="8458" max="8704" width="9.1796875" style="1"/>
    <col min="8705" max="8705" width="2.81640625" style="1" customWidth="1"/>
    <col min="8706" max="8706" width="12.1796875" style="1" customWidth="1"/>
    <col min="8707" max="8707" width="2.81640625" style="1" customWidth="1"/>
    <col min="8708" max="8708" width="52" style="1" customWidth="1"/>
    <col min="8709" max="8713" width="15.81640625" style="1" customWidth="1"/>
    <col min="8714" max="8960" width="9.1796875" style="1"/>
    <col min="8961" max="8961" width="2.81640625" style="1" customWidth="1"/>
    <col min="8962" max="8962" width="12.1796875" style="1" customWidth="1"/>
    <col min="8963" max="8963" width="2.81640625" style="1" customWidth="1"/>
    <col min="8964" max="8964" width="52" style="1" customWidth="1"/>
    <col min="8965" max="8969" width="15.81640625" style="1" customWidth="1"/>
    <col min="8970" max="9216" width="9.1796875" style="1"/>
    <col min="9217" max="9217" width="2.81640625" style="1" customWidth="1"/>
    <col min="9218" max="9218" width="12.1796875" style="1" customWidth="1"/>
    <col min="9219" max="9219" width="2.81640625" style="1" customWidth="1"/>
    <col min="9220" max="9220" width="52" style="1" customWidth="1"/>
    <col min="9221" max="9225" width="15.81640625" style="1" customWidth="1"/>
    <col min="9226" max="9472" width="9.1796875" style="1"/>
    <col min="9473" max="9473" width="2.81640625" style="1" customWidth="1"/>
    <col min="9474" max="9474" width="12.1796875" style="1" customWidth="1"/>
    <col min="9475" max="9475" width="2.81640625" style="1" customWidth="1"/>
    <col min="9476" max="9476" width="52" style="1" customWidth="1"/>
    <col min="9477" max="9481" width="15.81640625" style="1" customWidth="1"/>
    <col min="9482" max="9728" width="9.1796875" style="1"/>
    <col min="9729" max="9729" width="2.81640625" style="1" customWidth="1"/>
    <col min="9730" max="9730" width="12.1796875" style="1" customWidth="1"/>
    <col min="9731" max="9731" width="2.81640625" style="1" customWidth="1"/>
    <col min="9732" max="9732" width="52" style="1" customWidth="1"/>
    <col min="9733" max="9737" width="15.81640625" style="1" customWidth="1"/>
    <col min="9738" max="9984" width="9.1796875" style="1"/>
    <col min="9985" max="9985" width="2.81640625" style="1" customWidth="1"/>
    <col min="9986" max="9986" width="12.1796875" style="1" customWidth="1"/>
    <col min="9987" max="9987" width="2.81640625" style="1" customWidth="1"/>
    <col min="9988" max="9988" width="52" style="1" customWidth="1"/>
    <col min="9989" max="9993" width="15.81640625" style="1" customWidth="1"/>
    <col min="9994" max="10240" width="9.1796875" style="1"/>
    <col min="10241" max="10241" width="2.81640625" style="1" customWidth="1"/>
    <col min="10242" max="10242" width="12.1796875" style="1" customWidth="1"/>
    <col min="10243" max="10243" width="2.81640625" style="1" customWidth="1"/>
    <col min="10244" max="10244" width="52" style="1" customWidth="1"/>
    <col min="10245" max="10249" width="15.81640625" style="1" customWidth="1"/>
    <col min="10250" max="10496" width="9.1796875" style="1"/>
    <col min="10497" max="10497" width="2.81640625" style="1" customWidth="1"/>
    <col min="10498" max="10498" width="12.1796875" style="1" customWidth="1"/>
    <col min="10499" max="10499" width="2.81640625" style="1" customWidth="1"/>
    <col min="10500" max="10500" width="52" style="1" customWidth="1"/>
    <col min="10501" max="10505" width="15.81640625" style="1" customWidth="1"/>
    <col min="10506" max="10752" width="9.1796875" style="1"/>
    <col min="10753" max="10753" width="2.81640625" style="1" customWidth="1"/>
    <col min="10754" max="10754" width="12.1796875" style="1" customWidth="1"/>
    <col min="10755" max="10755" width="2.81640625" style="1" customWidth="1"/>
    <col min="10756" max="10756" width="52" style="1" customWidth="1"/>
    <col min="10757" max="10761" width="15.81640625" style="1" customWidth="1"/>
    <col min="10762" max="11008" width="9.1796875" style="1"/>
    <col min="11009" max="11009" width="2.81640625" style="1" customWidth="1"/>
    <col min="11010" max="11010" width="12.1796875" style="1" customWidth="1"/>
    <col min="11011" max="11011" width="2.81640625" style="1" customWidth="1"/>
    <col min="11012" max="11012" width="52" style="1" customWidth="1"/>
    <col min="11013" max="11017" width="15.81640625" style="1" customWidth="1"/>
    <col min="11018" max="11264" width="9.1796875" style="1"/>
    <col min="11265" max="11265" width="2.81640625" style="1" customWidth="1"/>
    <col min="11266" max="11266" width="12.1796875" style="1" customWidth="1"/>
    <col min="11267" max="11267" width="2.81640625" style="1" customWidth="1"/>
    <col min="11268" max="11268" width="52" style="1" customWidth="1"/>
    <col min="11269" max="11273" width="15.81640625" style="1" customWidth="1"/>
    <col min="11274" max="11520" width="9.1796875" style="1"/>
    <col min="11521" max="11521" width="2.81640625" style="1" customWidth="1"/>
    <col min="11522" max="11522" width="12.1796875" style="1" customWidth="1"/>
    <col min="11523" max="11523" width="2.81640625" style="1" customWidth="1"/>
    <col min="11524" max="11524" width="52" style="1" customWidth="1"/>
    <col min="11525" max="11529" width="15.81640625" style="1" customWidth="1"/>
    <col min="11530" max="11776" width="9.1796875" style="1"/>
    <col min="11777" max="11777" width="2.81640625" style="1" customWidth="1"/>
    <col min="11778" max="11778" width="12.1796875" style="1" customWidth="1"/>
    <col min="11779" max="11779" width="2.81640625" style="1" customWidth="1"/>
    <col min="11780" max="11780" width="52" style="1" customWidth="1"/>
    <col min="11781" max="11785" width="15.81640625" style="1" customWidth="1"/>
    <col min="11786" max="12032" width="9.1796875" style="1"/>
    <col min="12033" max="12033" width="2.81640625" style="1" customWidth="1"/>
    <col min="12034" max="12034" width="12.1796875" style="1" customWidth="1"/>
    <col min="12035" max="12035" width="2.81640625" style="1" customWidth="1"/>
    <col min="12036" max="12036" width="52" style="1" customWidth="1"/>
    <col min="12037" max="12041" width="15.81640625" style="1" customWidth="1"/>
    <col min="12042" max="12288" width="9.1796875" style="1"/>
    <col min="12289" max="12289" width="2.81640625" style="1" customWidth="1"/>
    <col min="12290" max="12290" width="12.1796875" style="1" customWidth="1"/>
    <col min="12291" max="12291" width="2.81640625" style="1" customWidth="1"/>
    <col min="12292" max="12292" width="52" style="1" customWidth="1"/>
    <col min="12293" max="12297" width="15.81640625" style="1" customWidth="1"/>
    <col min="12298" max="12544" width="9.1796875" style="1"/>
    <col min="12545" max="12545" width="2.81640625" style="1" customWidth="1"/>
    <col min="12546" max="12546" width="12.1796875" style="1" customWidth="1"/>
    <col min="12547" max="12547" width="2.81640625" style="1" customWidth="1"/>
    <col min="12548" max="12548" width="52" style="1" customWidth="1"/>
    <col min="12549" max="12553" width="15.81640625" style="1" customWidth="1"/>
    <col min="12554" max="12800" width="9.1796875" style="1"/>
    <col min="12801" max="12801" width="2.81640625" style="1" customWidth="1"/>
    <col min="12802" max="12802" width="12.1796875" style="1" customWidth="1"/>
    <col min="12803" max="12803" width="2.81640625" style="1" customWidth="1"/>
    <col min="12804" max="12804" width="52" style="1" customWidth="1"/>
    <col min="12805" max="12809" width="15.81640625" style="1" customWidth="1"/>
    <col min="12810" max="13056" width="9.1796875" style="1"/>
    <col min="13057" max="13057" width="2.81640625" style="1" customWidth="1"/>
    <col min="13058" max="13058" width="12.1796875" style="1" customWidth="1"/>
    <col min="13059" max="13059" width="2.81640625" style="1" customWidth="1"/>
    <col min="13060" max="13060" width="52" style="1" customWidth="1"/>
    <col min="13061" max="13065" width="15.81640625" style="1" customWidth="1"/>
    <col min="13066" max="13312" width="9.1796875" style="1"/>
    <col min="13313" max="13313" width="2.81640625" style="1" customWidth="1"/>
    <col min="13314" max="13314" width="12.1796875" style="1" customWidth="1"/>
    <col min="13315" max="13315" width="2.81640625" style="1" customWidth="1"/>
    <col min="13316" max="13316" width="52" style="1" customWidth="1"/>
    <col min="13317" max="13321" width="15.81640625" style="1" customWidth="1"/>
    <col min="13322" max="13568" width="9.1796875" style="1"/>
    <col min="13569" max="13569" width="2.81640625" style="1" customWidth="1"/>
    <col min="13570" max="13570" width="12.1796875" style="1" customWidth="1"/>
    <col min="13571" max="13571" width="2.81640625" style="1" customWidth="1"/>
    <col min="13572" max="13572" width="52" style="1" customWidth="1"/>
    <col min="13573" max="13577" width="15.81640625" style="1" customWidth="1"/>
    <col min="13578" max="13824" width="9.1796875" style="1"/>
    <col min="13825" max="13825" width="2.81640625" style="1" customWidth="1"/>
    <col min="13826" max="13826" width="12.1796875" style="1" customWidth="1"/>
    <col min="13827" max="13827" width="2.81640625" style="1" customWidth="1"/>
    <col min="13828" max="13828" width="52" style="1" customWidth="1"/>
    <col min="13829" max="13833" width="15.81640625" style="1" customWidth="1"/>
    <col min="13834" max="14080" width="9.1796875" style="1"/>
    <col min="14081" max="14081" width="2.81640625" style="1" customWidth="1"/>
    <col min="14082" max="14082" width="12.1796875" style="1" customWidth="1"/>
    <col min="14083" max="14083" width="2.81640625" style="1" customWidth="1"/>
    <col min="14084" max="14084" width="52" style="1" customWidth="1"/>
    <col min="14085" max="14089" width="15.81640625" style="1" customWidth="1"/>
    <col min="14090" max="14336" width="9.1796875" style="1"/>
    <col min="14337" max="14337" width="2.81640625" style="1" customWidth="1"/>
    <col min="14338" max="14338" width="12.1796875" style="1" customWidth="1"/>
    <col min="14339" max="14339" width="2.81640625" style="1" customWidth="1"/>
    <col min="14340" max="14340" width="52" style="1" customWidth="1"/>
    <col min="14341" max="14345" width="15.81640625" style="1" customWidth="1"/>
    <col min="14346" max="14592" width="9.1796875" style="1"/>
    <col min="14593" max="14593" width="2.81640625" style="1" customWidth="1"/>
    <col min="14594" max="14594" width="12.1796875" style="1" customWidth="1"/>
    <col min="14595" max="14595" width="2.81640625" style="1" customWidth="1"/>
    <col min="14596" max="14596" width="52" style="1" customWidth="1"/>
    <col min="14597" max="14601" width="15.81640625" style="1" customWidth="1"/>
    <col min="14602" max="14848" width="9.1796875" style="1"/>
    <col min="14849" max="14849" width="2.81640625" style="1" customWidth="1"/>
    <col min="14850" max="14850" width="12.1796875" style="1" customWidth="1"/>
    <col min="14851" max="14851" width="2.81640625" style="1" customWidth="1"/>
    <col min="14852" max="14852" width="52" style="1" customWidth="1"/>
    <col min="14853" max="14857" width="15.81640625" style="1" customWidth="1"/>
    <col min="14858" max="15104" width="9.1796875" style="1"/>
    <col min="15105" max="15105" width="2.81640625" style="1" customWidth="1"/>
    <col min="15106" max="15106" width="12.1796875" style="1" customWidth="1"/>
    <col min="15107" max="15107" width="2.81640625" style="1" customWidth="1"/>
    <col min="15108" max="15108" width="52" style="1" customWidth="1"/>
    <col min="15109" max="15113" width="15.81640625" style="1" customWidth="1"/>
    <col min="15114" max="15360" width="9.1796875" style="1"/>
    <col min="15361" max="15361" width="2.81640625" style="1" customWidth="1"/>
    <col min="15362" max="15362" width="12.1796875" style="1" customWidth="1"/>
    <col min="15363" max="15363" width="2.81640625" style="1" customWidth="1"/>
    <col min="15364" max="15364" width="52" style="1" customWidth="1"/>
    <col min="15365" max="15369" width="15.81640625" style="1" customWidth="1"/>
    <col min="15370" max="15616" width="9.1796875" style="1"/>
    <col min="15617" max="15617" width="2.81640625" style="1" customWidth="1"/>
    <col min="15618" max="15618" width="12.1796875" style="1" customWidth="1"/>
    <col min="15619" max="15619" width="2.81640625" style="1" customWidth="1"/>
    <col min="15620" max="15620" width="52" style="1" customWidth="1"/>
    <col min="15621" max="15625" width="15.81640625" style="1" customWidth="1"/>
    <col min="15626" max="15872" width="9.1796875" style="1"/>
    <col min="15873" max="15873" width="2.81640625" style="1" customWidth="1"/>
    <col min="15874" max="15874" width="12.1796875" style="1" customWidth="1"/>
    <col min="15875" max="15875" width="2.81640625" style="1" customWidth="1"/>
    <col min="15876" max="15876" width="52" style="1" customWidth="1"/>
    <col min="15877" max="15881" width="15.81640625" style="1" customWidth="1"/>
    <col min="15882" max="16128" width="9.1796875" style="1"/>
    <col min="16129" max="16129" width="2.81640625" style="1" customWidth="1"/>
    <col min="16130" max="16130" width="12.1796875" style="1" customWidth="1"/>
    <col min="16131" max="16131" width="2.81640625" style="1" customWidth="1"/>
    <col min="16132" max="16132" width="52" style="1" customWidth="1"/>
    <col min="16133" max="16137" width="15.81640625" style="1" customWidth="1"/>
    <col min="16138" max="16384" width="9.1796875" style="1"/>
  </cols>
  <sheetData>
    <row r="2" spans="2:10" ht="44">
      <c r="B2" s="134" t="s">
        <v>488</v>
      </c>
      <c r="C2" s="32"/>
      <c r="D2" s="32"/>
      <c r="E2" s="33"/>
      <c r="F2" s="33"/>
      <c r="G2" s="33"/>
      <c r="H2" s="33"/>
      <c r="I2" s="33"/>
      <c r="J2" s="33"/>
    </row>
    <row r="4" spans="2:10">
      <c r="B4" s="1" t="s">
        <v>73</v>
      </c>
    </row>
    <row r="7" spans="2:10" ht="9.75" customHeight="1"/>
    <row r="8" spans="2:10" ht="17.25" customHeight="1">
      <c r="B8" s="458" t="s">
        <v>0</v>
      </c>
      <c r="C8" s="459"/>
      <c r="D8" s="459"/>
      <c r="E8" s="459"/>
      <c r="F8" s="459"/>
      <c r="G8" s="459"/>
      <c r="H8" s="459"/>
      <c r="I8" s="459"/>
    </row>
    <row r="9" spans="2:10">
      <c r="B9" s="2"/>
      <c r="C9" s="2"/>
      <c r="D9" s="2"/>
      <c r="E9" s="2"/>
      <c r="F9" s="2"/>
      <c r="G9" s="2"/>
      <c r="H9" s="2"/>
      <c r="I9" s="2"/>
    </row>
    <row r="10" spans="2:10" ht="15" customHeight="1">
      <c r="B10" s="2" t="s">
        <v>1</v>
      </c>
      <c r="C10" s="2" t="s">
        <v>2</v>
      </c>
      <c r="D10" s="3">
        <v>2023</v>
      </c>
      <c r="E10" s="3"/>
      <c r="F10" s="460"/>
      <c r="G10" s="460"/>
      <c r="H10" s="460"/>
      <c r="I10" s="460"/>
    </row>
    <row r="11" spans="2:10" ht="15" customHeight="1">
      <c r="B11" s="2" t="s">
        <v>3</v>
      </c>
      <c r="C11" s="2" t="s">
        <v>2</v>
      </c>
      <c r="D11" s="461" t="s">
        <v>4</v>
      </c>
      <c r="E11" s="462"/>
      <c r="F11" s="462"/>
      <c r="G11" s="462"/>
      <c r="H11" s="462"/>
      <c r="I11" s="463"/>
    </row>
    <row r="12" spans="2:10" ht="15" customHeight="1">
      <c r="B12" s="4" t="s">
        <v>5</v>
      </c>
      <c r="C12" s="4" t="s">
        <v>2</v>
      </c>
      <c r="D12" s="461" t="s">
        <v>4</v>
      </c>
      <c r="E12" s="462"/>
      <c r="F12" s="462"/>
      <c r="G12" s="462"/>
      <c r="H12" s="462"/>
      <c r="I12" s="463"/>
    </row>
    <row r="13" spans="2:10" ht="15" customHeight="1">
      <c r="B13" s="4"/>
      <c r="C13" s="4"/>
      <c r="D13" s="5"/>
      <c r="E13" s="6"/>
      <c r="F13" s="6"/>
      <c r="G13" s="6"/>
      <c r="H13" s="6"/>
      <c r="I13" s="7"/>
    </row>
    <row r="14" spans="2:10" ht="13" thickBot="1">
      <c r="B14" s="3"/>
      <c r="C14" s="3"/>
      <c r="D14" s="3"/>
      <c r="E14" s="3"/>
      <c r="F14" s="3"/>
      <c r="G14" s="3"/>
      <c r="H14" s="3"/>
      <c r="I14" s="3"/>
    </row>
    <row r="15" spans="2:10">
      <c r="B15" s="464" t="s">
        <v>6</v>
      </c>
      <c r="C15" s="465"/>
      <c r="D15" s="466"/>
      <c r="E15" s="8">
        <f>asdasd-2</f>
        <v>2021</v>
      </c>
      <c r="F15" s="8">
        <f>asdasd-1</f>
        <v>2022</v>
      </c>
      <c r="G15" s="9">
        <f>asdasd</f>
        <v>2023</v>
      </c>
      <c r="H15" s="10">
        <f>asdasd+1</f>
        <v>2024</v>
      </c>
      <c r="I15" s="11">
        <f>asdasd+2</f>
        <v>2025</v>
      </c>
    </row>
    <row r="16" spans="2:10" ht="25.5" thickBot="1">
      <c r="B16" s="467"/>
      <c r="C16" s="468"/>
      <c r="D16" s="469"/>
      <c r="E16" s="12" t="s">
        <v>7</v>
      </c>
      <c r="F16" s="12" t="s">
        <v>8</v>
      </c>
      <c r="G16" s="13" t="s">
        <v>9</v>
      </c>
      <c r="H16" s="12" t="str">
        <f>G16</f>
        <v>TEKLİF</v>
      </c>
      <c r="I16" s="14" t="str">
        <f>G16</f>
        <v>TEKLİF</v>
      </c>
    </row>
    <row r="17" spans="2:9" ht="28.4" customHeight="1">
      <c r="B17" s="445" t="s">
        <v>10</v>
      </c>
      <c r="C17" s="446"/>
      <c r="D17" s="447"/>
      <c r="E17" s="15"/>
      <c r="F17" s="15"/>
      <c r="G17" s="15"/>
      <c r="H17" s="15"/>
      <c r="I17" s="16"/>
    </row>
    <row r="18" spans="2:9" ht="28.4" customHeight="1">
      <c r="B18" s="450" t="s">
        <v>11</v>
      </c>
      <c r="C18" s="451"/>
      <c r="D18" s="452"/>
      <c r="E18" s="17"/>
      <c r="F18" s="17"/>
      <c r="G18" s="17"/>
      <c r="H18" s="17"/>
      <c r="I18" s="18"/>
    </row>
    <row r="19" spans="2:9" ht="28.4" customHeight="1">
      <c r="B19" s="450" t="s">
        <v>12</v>
      </c>
      <c r="C19" s="451"/>
      <c r="D19" s="452"/>
      <c r="E19" s="17"/>
      <c r="F19" s="17"/>
      <c r="G19" s="17"/>
      <c r="H19" s="17"/>
      <c r="I19" s="18"/>
    </row>
    <row r="20" spans="2:9" ht="28.4" customHeight="1">
      <c r="B20" s="450" t="s">
        <v>13</v>
      </c>
      <c r="C20" s="451"/>
      <c r="D20" s="452"/>
      <c r="E20" s="17"/>
      <c r="F20" s="17"/>
      <c r="G20" s="17"/>
      <c r="H20" s="17"/>
      <c r="I20" s="18"/>
    </row>
    <row r="21" spans="2:9" ht="28.4" customHeight="1" thickBot="1">
      <c r="B21" s="470" t="s">
        <v>14</v>
      </c>
      <c r="C21" s="471"/>
      <c r="D21" s="472"/>
      <c r="E21" s="17"/>
      <c r="F21" s="17"/>
      <c r="G21" s="17"/>
      <c r="H21" s="17"/>
      <c r="I21" s="18"/>
    </row>
    <row r="22" spans="2:9" ht="28.4" customHeight="1">
      <c r="B22" s="445" t="s">
        <v>15</v>
      </c>
      <c r="C22" s="446"/>
      <c r="D22" s="447"/>
      <c r="E22" s="15"/>
      <c r="F22" s="15"/>
      <c r="G22" s="15"/>
      <c r="H22" s="15"/>
      <c r="I22" s="16"/>
    </row>
    <row r="23" spans="2:9" ht="28.4" customHeight="1">
      <c r="B23" s="450" t="s">
        <v>16</v>
      </c>
      <c r="C23" s="451"/>
      <c r="D23" s="452"/>
      <c r="E23" s="17"/>
      <c r="F23" s="17"/>
      <c r="G23" s="17"/>
      <c r="H23" s="17"/>
      <c r="I23" s="18"/>
    </row>
    <row r="24" spans="2:9" ht="28.4" customHeight="1">
      <c r="B24" s="450" t="s">
        <v>17</v>
      </c>
      <c r="C24" s="451"/>
      <c r="D24" s="452"/>
      <c r="E24" s="17"/>
      <c r="F24" s="17"/>
      <c r="G24" s="17"/>
      <c r="H24" s="17"/>
      <c r="I24" s="18"/>
    </row>
    <row r="25" spans="2:9" ht="28.4" customHeight="1">
      <c r="B25" s="450" t="s">
        <v>18</v>
      </c>
      <c r="C25" s="451"/>
      <c r="D25" s="452"/>
      <c r="E25" s="17"/>
      <c r="F25" s="17"/>
      <c r="G25" s="17"/>
      <c r="H25" s="17"/>
      <c r="I25" s="18"/>
    </row>
    <row r="26" spans="2:9" ht="28.4" customHeight="1">
      <c r="B26" s="450" t="s">
        <v>19</v>
      </c>
      <c r="C26" s="451"/>
      <c r="D26" s="452"/>
      <c r="E26" s="17"/>
      <c r="F26" s="17"/>
      <c r="G26" s="17"/>
      <c r="H26" s="17"/>
      <c r="I26" s="18"/>
    </row>
    <row r="27" spans="2:9" ht="28.4" customHeight="1">
      <c r="B27" s="450" t="s">
        <v>20</v>
      </c>
      <c r="C27" s="451"/>
      <c r="D27" s="452"/>
      <c r="E27" s="17"/>
      <c r="F27" s="17"/>
      <c r="G27" s="17"/>
      <c r="H27" s="17"/>
      <c r="I27" s="18"/>
    </row>
    <row r="28" spans="2:9" ht="28.4" customHeight="1">
      <c r="B28" s="450" t="s">
        <v>21</v>
      </c>
      <c r="C28" s="451"/>
      <c r="D28" s="452"/>
      <c r="E28" s="17"/>
      <c r="F28" s="17"/>
      <c r="G28" s="17"/>
      <c r="H28" s="17"/>
      <c r="I28" s="18"/>
    </row>
    <row r="29" spans="2:9" ht="28.4" customHeight="1">
      <c r="B29" s="450" t="s">
        <v>22</v>
      </c>
      <c r="C29" s="451"/>
      <c r="D29" s="452"/>
      <c r="E29" s="17"/>
      <c r="F29" s="17"/>
      <c r="G29" s="17"/>
      <c r="H29" s="17"/>
      <c r="I29" s="18"/>
    </row>
    <row r="30" spans="2:9" ht="28.4" customHeight="1" thickBot="1">
      <c r="B30" s="450" t="s">
        <v>23</v>
      </c>
      <c r="C30" s="451"/>
      <c r="D30" s="452"/>
      <c r="E30" s="17"/>
      <c r="F30" s="17"/>
      <c r="G30" s="17"/>
      <c r="H30" s="17"/>
      <c r="I30" s="18"/>
    </row>
    <row r="31" spans="2:9" ht="28.4" customHeight="1">
      <c r="B31" s="445" t="s">
        <v>24</v>
      </c>
      <c r="C31" s="446"/>
      <c r="D31" s="447"/>
      <c r="E31" s="15"/>
      <c r="F31" s="15"/>
      <c r="G31" s="15"/>
      <c r="H31" s="15"/>
      <c r="I31" s="16"/>
    </row>
    <row r="32" spans="2:9" ht="28.4" customHeight="1">
      <c r="B32" s="450" t="s">
        <v>25</v>
      </c>
      <c r="C32" s="451"/>
      <c r="D32" s="452"/>
      <c r="E32" s="19"/>
      <c r="F32" s="19"/>
      <c r="G32" s="19"/>
      <c r="H32" s="19"/>
      <c r="I32" s="20"/>
    </row>
    <row r="33" spans="2:9" ht="28.4" customHeight="1">
      <c r="B33" s="450" t="s">
        <v>26</v>
      </c>
      <c r="C33" s="451"/>
      <c r="D33" s="452"/>
      <c r="E33" s="19"/>
      <c r="F33" s="19"/>
      <c r="G33" s="19"/>
      <c r="H33" s="19"/>
      <c r="I33" s="20"/>
    </row>
    <row r="34" spans="2:9" ht="28.4" customHeight="1">
      <c r="B34" s="450" t="s">
        <v>27</v>
      </c>
      <c r="C34" s="451"/>
      <c r="D34" s="452"/>
      <c r="E34" s="17"/>
      <c r="F34" s="17"/>
      <c r="G34" s="17"/>
      <c r="H34" s="17"/>
      <c r="I34" s="18"/>
    </row>
    <row r="35" spans="2:9" ht="28.4" customHeight="1">
      <c r="B35" s="450" t="s">
        <v>28</v>
      </c>
      <c r="C35" s="451"/>
      <c r="D35" s="452"/>
      <c r="E35" s="17"/>
      <c r="F35" s="17"/>
      <c r="G35" s="17"/>
      <c r="H35" s="17"/>
      <c r="I35" s="18"/>
    </row>
    <row r="36" spans="2:9" ht="28.4" customHeight="1">
      <c r="B36" s="450" t="s">
        <v>29</v>
      </c>
      <c r="C36" s="451"/>
      <c r="D36" s="452"/>
      <c r="E36" s="17"/>
      <c r="F36" s="17"/>
      <c r="G36" s="17"/>
      <c r="H36" s="17"/>
      <c r="I36" s="18"/>
    </row>
    <row r="37" spans="2:9" ht="28.4" customHeight="1">
      <c r="B37" s="450" t="s">
        <v>30</v>
      </c>
      <c r="C37" s="451"/>
      <c r="D37" s="452"/>
      <c r="E37" s="17"/>
      <c r="F37" s="17"/>
      <c r="G37" s="17"/>
      <c r="H37" s="17"/>
      <c r="I37" s="18"/>
    </row>
    <row r="38" spans="2:9" ht="28.4" customHeight="1">
      <c r="B38" s="450" t="s">
        <v>31</v>
      </c>
      <c r="C38" s="451"/>
      <c r="D38" s="452"/>
      <c r="E38" s="17"/>
      <c r="F38" s="17"/>
      <c r="G38" s="17"/>
      <c r="H38" s="17"/>
      <c r="I38" s="18"/>
    </row>
    <row r="39" spans="2:9" ht="28.4" customHeight="1">
      <c r="B39" s="450" t="s">
        <v>32</v>
      </c>
      <c r="C39" s="451"/>
      <c r="D39" s="452"/>
      <c r="E39" s="17"/>
      <c r="F39" s="17"/>
      <c r="G39" s="17"/>
      <c r="H39" s="17"/>
      <c r="I39" s="18"/>
    </row>
    <row r="40" spans="2:9" ht="28.4" customHeight="1">
      <c r="B40" s="455" t="s">
        <v>33</v>
      </c>
      <c r="C40" s="456"/>
      <c r="D40" s="457"/>
      <c r="E40" s="17"/>
      <c r="F40" s="17"/>
      <c r="G40" s="17"/>
      <c r="H40" s="17"/>
      <c r="I40" s="18"/>
    </row>
    <row r="41" spans="2:9" ht="28.4" customHeight="1">
      <c r="B41" s="450" t="s">
        <v>34</v>
      </c>
      <c r="C41" s="451"/>
      <c r="D41" s="452"/>
      <c r="E41" s="19"/>
      <c r="F41" s="19"/>
      <c r="G41" s="19"/>
      <c r="H41" s="19"/>
      <c r="I41" s="20"/>
    </row>
    <row r="42" spans="2:9" ht="28.4" customHeight="1">
      <c r="B42" s="450" t="s">
        <v>35</v>
      </c>
      <c r="C42" s="451"/>
      <c r="D42" s="452"/>
      <c r="E42" s="17"/>
      <c r="F42" s="17"/>
      <c r="G42" s="17"/>
      <c r="H42" s="17"/>
      <c r="I42" s="18"/>
    </row>
    <row r="43" spans="2:9" ht="28.4" customHeight="1">
      <c r="B43" s="450" t="s">
        <v>36</v>
      </c>
      <c r="C43" s="451"/>
      <c r="D43" s="452"/>
      <c r="E43" s="17"/>
      <c r="F43" s="17"/>
      <c r="G43" s="17"/>
      <c r="H43" s="17"/>
      <c r="I43" s="18"/>
    </row>
    <row r="44" spans="2:9" ht="28.4" customHeight="1">
      <c r="B44" s="450" t="s">
        <v>37</v>
      </c>
      <c r="C44" s="451"/>
      <c r="D44" s="452"/>
      <c r="E44" s="17"/>
      <c r="F44" s="17"/>
      <c r="G44" s="17"/>
      <c r="H44" s="17"/>
      <c r="I44" s="18"/>
    </row>
    <row r="45" spans="2:9" ht="28.4" customHeight="1" thickBot="1">
      <c r="B45" s="450" t="s">
        <v>38</v>
      </c>
      <c r="C45" s="451"/>
      <c r="D45" s="452"/>
      <c r="E45" s="17"/>
      <c r="F45" s="17"/>
      <c r="G45" s="17"/>
      <c r="H45" s="17"/>
      <c r="I45" s="18"/>
    </row>
    <row r="46" spans="2:9" ht="28.4" customHeight="1">
      <c r="B46" s="445" t="s">
        <v>39</v>
      </c>
      <c r="C46" s="446"/>
      <c r="D46" s="447"/>
      <c r="E46" s="15"/>
      <c r="F46" s="15"/>
      <c r="G46" s="15"/>
      <c r="H46" s="15"/>
      <c r="I46" s="16"/>
    </row>
    <row r="47" spans="2:9" ht="28.4" customHeight="1">
      <c r="B47" s="450" t="s">
        <v>40</v>
      </c>
      <c r="C47" s="451"/>
      <c r="D47" s="452"/>
      <c r="E47" s="17"/>
      <c r="F47" s="17"/>
      <c r="G47" s="17"/>
      <c r="H47" s="17"/>
      <c r="I47" s="21"/>
    </row>
    <row r="48" spans="2:9" ht="28.4" customHeight="1">
      <c r="B48" s="450" t="s">
        <v>41</v>
      </c>
      <c r="C48" s="451"/>
      <c r="D48" s="452"/>
      <c r="E48" s="17"/>
      <c r="F48" s="17"/>
      <c r="G48" s="17"/>
      <c r="H48" s="17"/>
      <c r="I48" s="21"/>
    </row>
    <row r="49" spans="2:9" ht="28.4" customHeight="1">
      <c r="B49" s="450" t="s">
        <v>42</v>
      </c>
      <c r="C49" s="451"/>
      <c r="D49" s="452"/>
      <c r="E49" s="17"/>
      <c r="F49" s="17"/>
      <c r="G49" s="17"/>
      <c r="H49" s="17"/>
      <c r="I49" s="21"/>
    </row>
    <row r="50" spans="2:9" ht="28.4" customHeight="1">
      <c r="B50" s="450" t="s">
        <v>43</v>
      </c>
      <c r="C50" s="451"/>
      <c r="D50" s="452"/>
      <c r="E50" s="17"/>
      <c r="F50" s="17"/>
      <c r="G50" s="17"/>
      <c r="H50" s="17"/>
      <c r="I50" s="21"/>
    </row>
    <row r="51" spans="2:9" ht="28.4" customHeight="1">
      <c r="B51" s="450" t="s">
        <v>44</v>
      </c>
      <c r="C51" s="451"/>
      <c r="D51" s="452"/>
      <c r="E51" s="17"/>
      <c r="F51" s="17"/>
      <c r="G51" s="17"/>
      <c r="H51" s="17"/>
      <c r="I51" s="21"/>
    </row>
    <row r="52" spans="2:9" ht="28.4" customHeight="1">
      <c r="B52" s="450" t="s">
        <v>45</v>
      </c>
      <c r="C52" s="451"/>
      <c r="D52" s="452"/>
      <c r="E52" s="17"/>
      <c r="F52" s="17"/>
      <c r="G52" s="17"/>
      <c r="H52" s="17"/>
      <c r="I52" s="21"/>
    </row>
    <row r="53" spans="2:9" ht="28.4" customHeight="1">
      <c r="B53" s="450" t="s">
        <v>46</v>
      </c>
      <c r="C53" s="451"/>
      <c r="D53" s="452"/>
      <c r="E53" s="17"/>
      <c r="F53" s="17"/>
      <c r="G53" s="17"/>
      <c r="H53" s="17"/>
      <c r="I53" s="21"/>
    </row>
    <row r="54" spans="2:9" ht="28.4" customHeight="1">
      <c r="B54" s="450" t="s">
        <v>47</v>
      </c>
      <c r="C54" s="451"/>
      <c r="D54" s="452"/>
      <c r="E54" s="17"/>
      <c r="F54" s="17"/>
      <c r="G54" s="17"/>
      <c r="H54" s="17"/>
      <c r="I54" s="21"/>
    </row>
    <row r="55" spans="2:9" ht="28.4" customHeight="1">
      <c r="B55" s="450" t="s">
        <v>48</v>
      </c>
      <c r="C55" s="451"/>
      <c r="D55" s="452"/>
      <c r="E55" s="17"/>
      <c r="F55" s="17"/>
      <c r="G55" s="17"/>
      <c r="H55" s="17"/>
      <c r="I55" s="21"/>
    </row>
    <row r="56" spans="2:9" ht="28.4" customHeight="1">
      <c r="B56" s="450" t="s">
        <v>49</v>
      </c>
      <c r="C56" s="451"/>
      <c r="D56" s="452"/>
      <c r="E56" s="17"/>
      <c r="F56" s="17"/>
      <c r="G56" s="17"/>
      <c r="H56" s="17"/>
      <c r="I56" s="21"/>
    </row>
    <row r="57" spans="2:9" ht="28.4" customHeight="1">
      <c r="B57" s="450" t="s">
        <v>50</v>
      </c>
      <c r="C57" s="451"/>
      <c r="D57" s="452"/>
      <c r="E57" s="17"/>
      <c r="F57" s="17"/>
      <c r="G57" s="17"/>
      <c r="H57" s="17"/>
      <c r="I57" s="21"/>
    </row>
    <row r="58" spans="2:9" ht="28.4" customHeight="1">
      <c r="B58" s="450" t="s">
        <v>51</v>
      </c>
      <c r="C58" s="451"/>
      <c r="D58" s="452"/>
      <c r="E58" s="17"/>
      <c r="F58" s="17"/>
      <c r="G58" s="17"/>
      <c r="H58" s="17"/>
      <c r="I58" s="21"/>
    </row>
    <row r="59" spans="2:9" ht="28.4" customHeight="1">
      <c r="B59" s="450" t="s">
        <v>52</v>
      </c>
      <c r="C59" s="451"/>
      <c r="D59" s="452"/>
      <c r="E59" s="17">
        <f>E60+E61+E62</f>
        <v>0</v>
      </c>
      <c r="F59" s="17">
        <f>F60+F61+F62</f>
        <v>0</v>
      </c>
      <c r="G59" s="17">
        <f>G60+G61+G62</f>
        <v>0</v>
      </c>
      <c r="H59" s="17">
        <f>H60+H61+H62</f>
        <v>0</v>
      </c>
      <c r="I59" s="21">
        <f>I60+I61+I62</f>
        <v>0</v>
      </c>
    </row>
    <row r="60" spans="2:9" ht="28.4" customHeight="1">
      <c r="B60" s="450" t="s">
        <v>53</v>
      </c>
      <c r="C60" s="451"/>
      <c r="D60" s="452"/>
      <c r="E60" s="17"/>
      <c r="F60" s="17"/>
      <c r="G60" s="17"/>
      <c r="H60" s="17"/>
      <c r="I60" s="21"/>
    </row>
    <row r="61" spans="2:9" ht="28.4" customHeight="1">
      <c r="B61" s="450" t="s">
        <v>54</v>
      </c>
      <c r="C61" s="453"/>
      <c r="D61" s="454"/>
      <c r="E61" s="17"/>
      <c r="F61" s="17"/>
      <c r="G61" s="17"/>
      <c r="H61" s="17"/>
      <c r="I61" s="21"/>
    </row>
    <row r="62" spans="2:9" ht="28.4" customHeight="1">
      <c r="B62" s="450" t="s">
        <v>55</v>
      </c>
      <c r="C62" s="453"/>
      <c r="D62" s="454"/>
      <c r="E62" s="17"/>
      <c r="F62" s="17"/>
      <c r="G62" s="17"/>
      <c r="H62" s="17"/>
      <c r="I62" s="21"/>
    </row>
    <row r="63" spans="2:9" ht="28.4" customHeight="1">
      <c r="B63" s="450" t="s">
        <v>56</v>
      </c>
      <c r="C63" s="451"/>
      <c r="D63" s="452"/>
      <c r="E63" s="17">
        <f>E64+E65+E66</f>
        <v>0</v>
      </c>
      <c r="F63" s="17">
        <f>F64+F65+F66</f>
        <v>0</v>
      </c>
      <c r="G63" s="17">
        <f>G64+G65+G66</f>
        <v>0</v>
      </c>
      <c r="H63" s="17">
        <f>H64+H65+H66</f>
        <v>0</v>
      </c>
      <c r="I63" s="21">
        <f>I64+I65+I66</f>
        <v>0</v>
      </c>
    </row>
    <row r="64" spans="2:9" ht="28.4" customHeight="1">
      <c r="B64" s="450" t="s">
        <v>57</v>
      </c>
      <c r="C64" s="451"/>
      <c r="D64" s="452"/>
      <c r="E64" s="17"/>
      <c r="F64" s="17"/>
      <c r="G64" s="17"/>
      <c r="H64" s="17"/>
      <c r="I64" s="21"/>
    </row>
    <row r="65" spans="2:9" ht="28.4" customHeight="1">
      <c r="B65" s="450" t="s">
        <v>58</v>
      </c>
      <c r="C65" s="453"/>
      <c r="D65" s="454"/>
      <c r="E65" s="17"/>
      <c r="F65" s="17"/>
      <c r="G65" s="17"/>
      <c r="H65" s="17"/>
      <c r="I65" s="21"/>
    </row>
    <row r="66" spans="2:9" ht="28.4" customHeight="1">
      <c r="B66" s="450" t="s">
        <v>59</v>
      </c>
      <c r="C66" s="453"/>
      <c r="D66" s="454"/>
      <c r="E66" s="17"/>
      <c r="F66" s="17"/>
      <c r="G66" s="17"/>
      <c r="H66" s="17"/>
      <c r="I66" s="21"/>
    </row>
    <row r="67" spans="2:9" ht="28.4" customHeight="1">
      <c r="B67" s="450" t="s">
        <v>60</v>
      </c>
      <c r="C67" s="451"/>
      <c r="D67" s="452"/>
      <c r="E67" s="17"/>
      <c r="F67" s="17"/>
      <c r="G67" s="17"/>
      <c r="H67" s="17"/>
      <c r="I67" s="21"/>
    </row>
    <row r="68" spans="2:9" ht="28.4" customHeight="1" thickBot="1">
      <c r="B68" s="450" t="s">
        <v>61</v>
      </c>
      <c r="C68" s="451"/>
      <c r="D68" s="452"/>
      <c r="E68" s="17"/>
      <c r="F68" s="17"/>
      <c r="G68" s="17"/>
      <c r="H68" s="17"/>
      <c r="I68" s="21"/>
    </row>
    <row r="69" spans="2:9" ht="28.4" customHeight="1">
      <c r="B69" s="445" t="s">
        <v>62</v>
      </c>
      <c r="C69" s="446"/>
      <c r="D69" s="447"/>
      <c r="E69" s="15"/>
      <c r="F69" s="15"/>
      <c r="G69" s="15"/>
      <c r="H69" s="15"/>
      <c r="I69" s="16"/>
    </row>
    <row r="70" spans="2:9" ht="28.4" customHeight="1">
      <c r="B70" s="450" t="s">
        <v>63</v>
      </c>
      <c r="C70" s="451"/>
      <c r="D70" s="452"/>
      <c r="E70" s="22">
        <f>E71+E72</f>
        <v>0</v>
      </c>
      <c r="F70" s="22">
        <f>F71+F72</f>
        <v>0</v>
      </c>
      <c r="G70" s="22">
        <f>G71+G72</f>
        <v>0</v>
      </c>
      <c r="H70" s="22">
        <f>H71+H72</f>
        <v>0</v>
      </c>
      <c r="I70" s="23">
        <f>I71+I72</f>
        <v>0</v>
      </c>
    </row>
    <row r="71" spans="2:9" ht="28.4" customHeight="1">
      <c r="B71" s="450" t="s">
        <v>64</v>
      </c>
      <c r="C71" s="451"/>
      <c r="D71" s="452"/>
      <c r="E71" s="22">
        <v>0</v>
      </c>
      <c r="F71" s="22">
        <v>0</v>
      </c>
      <c r="G71" s="22">
        <v>0</v>
      </c>
      <c r="H71" s="22">
        <v>0</v>
      </c>
      <c r="I71" s="23">
        <v>0</v>
      </c>
    </row>
    <row r="72" spans="2:9" ht="28.4" customHeight="1">
      <c r="B72" s="450" t="s">
        <v>65</v>
      </c>
      <c r="C72" s="451"/>
      <c r="D72" s="452"/>
      <c r="E72" s="17"/>
      <c r="F72" s="17"/>
      <c r="G72" s="17"/>
      <c r="H72" s="17"/>
      <c r="I72" s="21"/>
    </row>
    <row r="73" spans="2:9" ht="28.4" customHeight="1">
      <c r="B73" s="450" t="s">
        <v>66</v>
      </c>
      <c r="C73" s="451"/>
      <c r="D73" s="452"/>
      <c r="E73" s="17"/>
      <c r="F73" s="17"/>
      <c r="G73" s="17"/>
      <c r="H73" s="17"/>
      <c r="I73" s="21"/>
    </row>
    <row r="74" spans="2:9" ht="28.4" customHeight="1">
      <c r="B74" s="450" t="s">
        <v>67</v>
      </c>
      <c r="C74" s="451"/>
      <c r="D74" s="452"/>
      <c r="E74" s="17"/>
      <c r="F74" s="17"/>
      <c r="G74" s="17"/>
      <c r="H74" s="17"/>
      <c r="I74" s="21"/>
    </row>
    <row r="75" spans="2:9" ht="28.4" customHeight="1">
      <c r="B75" s="450" t="s">
        <v>68</v>
      </c>
      <c r="C75" s="451"/>
      <c r="D75" s="452"/>
      <c r="E75" s="17"/>
      <c r="F75" s="17"/>
      <c r="G75" s="17"/>
      <c r="H75" s="17"/>
      <c r="I75" s="21"/>
    </row>
    <row r="76" spans="2:9" ht="28.4" customHeight="1" thickBot="1">
      <c r="B76" s="442" t="s">
        <v>69</v>
      </c>
      <c r="C76" s="443"/>
      <c r="D76" s="444"/>
      <c r="E76" s="17"/>
      <c r="F76" s="17"/>
      <c r="G76" s="17"/>
      <c r="H76" s="17"/>
      <c r="I76" s="21"/>
    </row>
    <row r="77" spans="2:9" ht="28.4" customHeight="1" thickBot="1">
      <c r="B77" s="442" t="s">
        <v>70</v>
      </c>
      <c r="C77" s="443"/>
      <c r="D77" s="444"/>
      <c r="E77" s="17"/>
      <c r="F77" s="17"/>
      <c r="G77" s="17"/>
      <c r="H77" s="17"/>
      <c r="I77" s="21"/>
    </row>
    <row r="78" spans="2:9" ht="28.4" customHeight="1">
      <c r="B78" s="445" t="s">
        <v>71</v>
      </c>
      <c r="C78" s="446"/>
      <c r="D78" s="447"/>
      <c r="E78" s="15"/>
      <c r="F78" s="15"/>
      <c r="G78" s="15"/>
      <c r="H78" s="15"/>
      <c r="I78" s="16"/>
    </row>
    <row r="79" spans="2:9" ht="28.4" customHeight="1">
      <c r="B79" s="448"/>
      <c r="C79" s="449"/>
      <c r="D79" s="24"/>
      <c r="E79" s="17"/>
      <c r="F79" s="17"/>
      <c r="G79" s="17"/>
      <c r="H79" s="17"/>
      <c r="I79" s="21"/>
    </row>
    <row r="80" spans="2:9" ht="28.4" customHeight="1">
      <c r="B80" s="448"/>
      <c r="C80" s="449"/>
      <c r="D80" s="24"/>
      <c r="E80" s="17"/>
      <c r="F80" s="17"/>
      <c r="G80" s="17"/>
      <c r="H80" s="17"/>
      <c r="I80" s="21"/>
    </row>
    <row r="81" spans="2:9" ht="28.4" customHeight="1">
      <c r="B81" s="448"/>
      <c r="C81" s="449"/>
      <c r="D81" s="24"/>
      <c r="E81" s="17"/>
      <c r="F81" s="17"/>
      <c r="G81" s="17"/>
      <c r="H81" s="17"/>
      <c r="I81" s="21"/>
    </row>
    <row r="82" spans="2:9" ht="28.4" customHeight="1">
      <c r="B82" s="448"/>
      <c r="C82" s="449"/>
      <c r="D82" s="24"/>
      <c r="E82" s="17"/>
      <c r="F82" s="17"/>
      <c r="G82" s="17"/>
      <c r="H82" s="17"/>
      <c r="I82" s="21"/>
    </row>
    <row r="83" spans="2:9" ht="28.4" customHeight="1">
      <c r="B83" s="448"/>
      <c r="C83" s="449"/>
      <c r="D83" s="24"/>
      <c r="E83" s="17"/>
      <c r="F83" s="17"/>
      <c r="G83" s="17"/>
      <c r="H83" s="17"/>
      <c r="I83" s="21"/>
    </row>
    <row r="84" spans="2:9" ht="28.4" customHeight="1">
      <c r="B84" s="448"/>
      <c r="C84" s="449"/>
      <c r="D84" s="24"/>
      <c r="E84" s="17"/>
      <c r="F84" s="17"/>
      <c r="G84" s="17"/>
      <c r="H84" s="17"/>
      <c r="I84" s="21"/>
    </row>
    <row r="85" spans="2:9" ht="28.4" customHeight="1">
      <c r="B85" s="448"/>
      <c r="C85" s="449"/>
      <c r="D85" s="24"/>
      <c r="E85" s="25"/>
      <c r="F85" s="25"/>
      <c r="G85" s="25"/>
      <c r="H85" s="25"/>
      <c r="I85" s="21"/>
    </row>
    <row r="86" spans="2:9" ht="28.4" customHeight="1">
      <c r="B86" s="448"/>
      <c r="C86" s="449"/>
      <c r="D86" s="24"/>
      <c r="E86" s="25"/>
      <c r="F86" s="25"/>
      <c r="G86" s="25"/>
      <c r="H86" s="25"/>
      <c r="I86" s="21"/>
    </row>
    <row r="87" spans="2:9" ht="28.4" customHeight="1">
      <c r="B87" s="448"/>
      <c r="C87" s="449"/>
      <c r="D87" s="24"/>
      <c r="E87" s="17"/>
      <c r="F87" s="17"/>
      <c r="G87" s="17"/>
      <c r="H87" s="17"/>
      <c r="I87" s="21"/>
    </row>
    <row r="88" spans="2:9" ht="28.4" customHeight="1" thickBot="1">
      <c r="B88" s="473"/>
      <c r="C88" s="474"/>
      <c r="D88" s="26"/>
      <c r="E88" s="27"/>
      <c r="F88" s="28"/>
      <c r="G88" s="27"/>
      <c r="H88" s="29"/>
      <c r="I88" s="30"/>
    </row>
    <row r="89" spans="2:9" ht="13.5" customHeight="1">
      <c r="B89" s="31"/>
      <c r="C89" s="31"/>
      <c r="D89" s="31"/>
      <c r="E89" s="3"/>
      <c r="F89" s="3"/>
      <c r="G89" s="3"/>
      <c r="H89" s="3"/>
      <c r="I89" s="31"/>
    </row>
    <row r="90" spans="2:9" ht="25.5" customHeight="1">
      <c r="B90" s="475" t="s">
        <v>72</v>
      </c>
      <c r="C90" s="476"/>
      <c r="D90" s="476"/>
      <c r="E90" s="476"/>
      <c r="F90" s="476"/>
      <c r="G90" s="476"/>
      <c r="H90" s="476"/>
      <c r="I90" s="477"/>
    </row>
    <row r="91" spans="2:9">
      <c r="B91" s="3"/>
      <c r="C91" s="3"/>
      <c r="D91" s="3"/>
      <c r="E91" s="3"/>
      <c r="F91" s="3"/>
      <c r="G91" s="3"/>
      <c r="H91" s="3"/>
      <c r="I91" s="3"/>
    </row>
  </sheetData>
  <mergeCells count="78">
    <mergeCell ref="B85:C85"/>
    <mergeCell ref="B86:C86"/>
    <mergeCell ref="B87:C87"/>
    <mergeCell ref="B88:C88"/>
    <mergeCell ref="B90:I90"/>
    <mergeCell ref="B8:I8"/>
    <mergeCell ref="F10:I10"/>
    <mergeCell ref="D11:I11"/>
    <mergeCell ref="D12:I12"/>
    <mergeCell ref="B23:D23"/>
    <mergeCell ref="B17:D17"/>
    <mergeCell ref="B15:D16"/>
    <mergeCell ref="B18:D18"/>
    <mergeCell ref="B19:D19"/>
    <mergeCell ref="B20:D20"/>
    <mergeCell ref="B21:D21"/>
    <mergeCell ref="B22:D22"/>
    <mergeCell ref="B35:D35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47:D47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59:D59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71:D71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2:D72"/>
    <mergeCell ref="B73:D73"/>
    <mergeCell ref="B74:D74"/>
    <mergeCell ref="B75:D75"/>
    <mergeCell ref="B76:D76"/>
    <mergeCell ref="B77:D77"/>
    <mergeCell ref="B78:D78"/>
    <mergeCell ref="B83:C83"/>
    <mergeCell ref="B84:C84"/>
    <mergeCell ref="B79:C79"/>
    <mergeCell ref="B80:C80"/>
    <mergeCell ref="B81:C81"/>
    <mergeCell ref="B82:C8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1"/>
  <sheetViews>
    <sheetView zoomScale="70" zoomScaleNormal="70" workbookViewId="0">
      <selection activeCell="C17" sqref="C17"/>
    </sheetView>
  </sheetViews>
  <sheetFormatPr defaultColWidth="9.08984375" defaultRowHeight="11.5"/>
  <cols>
    <col min="1" max="1" width="3" style="284" customWidth="1"/>
    <col min="2" max="2" width="7.54296875" style="284" customWidth="1"/>
    <col min="3" max="3" width="53.453125" style="284" bestFit="1" customWidth="1"/>
    <col min="4" max="17" width="10.36328125" style="284" customWidth="1"/>
    <col min="18" max="256" width="9.08984375" style="284"/>
    <col min="257" max="257" width="1.36328125" style="284" customWidth="1"/>
    <col min="258" max="258" width="7.54296875" style="284" customWidth="1"/>
    <col min="259" max="259" width="53.453125" style="284" bestFit="1" customWidth="1"/>
    <col min="260" max="273" width="10.36328125" style="284" customWidth="1"/>
    <col min="274" max="512" width="9.08984375" style="284"/>
    <col min="513" max="513" width="1.36328125" style="284" customWidth="1"/>
    <col min="514" max="514" width="7.54296875" style="284" customWidth="1"/>
    <col min="515" max="515" width="53.453125" style="284" bestFit="1" customWidth="1"/>
    <col min="516" max="529" width="10.36328125" style="284" customWidth="1"/>
    <col min="530" max="768" width="9.08984375" style="284"/>
    <col min="769" max="769" width="1.36328125" style="284" customWidth="1"/>
    <col min="770" max="770" width="7.54296875" style="284" customWidth="1"/>
    <col min="771" max="771" width="53.453125" style="284" bestFit="1" customWidth="1"/>
    <col min="772" max="785" width="10.36328125" style="284" customWidth="1"/>
    <col min="786" max="1024" width="9.08984375" style="284"/>
    <col min="1025" max="1025" width="1.36328125" style="284" customWidth="1"/>
    <col min="1026" max="1026" width="7.54296875" style="284" customWidth="1"/>
    <col min="1027" max="1027" width="53.453125" style="284" bestFit="1" customWidth="1"/>
    <col min="1028" max="1041" width="10.36328125" style="284" customWidth="1"/>
    <col min="1042" max="1280" width="9.08984375" style="284"/>
    <col min="1281" max="1281" width="1.36328125" style="284" customWidth="1"/>
    <col min="1282" max="1282" width="7.54296875" style="284" customWidth="1"/>
    <col min="1283" max="1283" width="53.453125" style="284" bestFit="1" customWidth="1"/>
    <col min="1284" max="1297" width="10.36328125" style="284" customWidth="1"/>
    <col min="1298" max="1536" width="9.08984375" style="284"/>
    <col min="1537" max="1537" width="1.36328125" style="284" customWidth="1"/>
    <col min="1538" max="1538" width="7.54296875" style="284" customWidth="1"/>
    <col min="1539" max="1539" width="53.453125" style="284" bestFit="1" customWidth="1"/>
    <col min="1540" max="1553" width="10.36328125" style="284" customWidth="1"/>
    <col min="1554" max="1792" width="9.08984375" style="284"/>
    <col min="1793" max="1793" width="1.36328125" style="284" customWidth="1"/>
    <col min="1794" max="1794" width="7.54296875" style="284" customWidth="1"/>
    <col min="1795" max="1795" width="53.453125" style="284" bestFit="1" customWidth="1"/>
    <col min="1796" max="1809" width="10.36328125" style="284" customWidth="1"/>
    <col min="1810" max="2048" width="9.08984375" style="284"/>
    <col min="2049" max="2049" width="1.36328125" style="284" customWidth="1"/>
    <col min="2050" max="2050" width="7.54296875" style="284" customWidth="1"/>
    <col min="2051" max="2051" width="53.453125" style="284" bestFit="1" customWidth="1"/>
    <col min="2052" max="2065" width="10.36328125" style="284" customWidth="1"/>
    <col min="2066" max="2304" width="9.08984375" style="284"/>
    <col min="2305" max="2305" width="1.36328125" style="284" customWidth="1"/>
    <col min="2306" max="2306" width="7.54296875" style="284" customWidth="1"/>
    <col min="2307" max="2307" width="53.453125" style="284" bestFit="1" customWidth="1"/>
    <col min="2308" max="2321" width="10.36328125" style="284" customWidth="1"/>
    <col min="2322" max="2560" width="9.08984375" style="284"/>
    <col min="2561" max="2561" width="1.36328125" style="284" customWidth="1"/>
    <col min="2562" max="2562" width="7.54296875" style="284" customWidth="1"/>
    <col min="2563" max="2563" width="53.453125" style="284" bestFit="1" customWidth="1"/>
    <col min="2564" max="2577" width="10.36328125" style="284" customWidth="1"/>
    <col min="2578" max="2816" width="9.08984375" style="284"/>
    <col min="2817" max="2817" width="1.36328125" style="284" customWidth="1"/>
    <col min="2818" max="2818" width="7.54296875" style="284" customWidth="1"/>
    <col min="2819" max="2819" width="53.453125" style="284" bestFit="1" customWidth="1"/>
    <col min="2820" max="2833" width="10.36328125" style="284" customWidth="1"/>
    <col min="2834" max="3072" width="9.08984375" style="284"/>
    <col min="3073" max="3073" width="1.36328125" style="284" customWidth="1"/>
    <col min="3074" max="3074" width="7.54296875" style="284" customWidth="1"/>
    <col min="3075" max="3075" width="53.453125" style="284" bestFit="1" customWidth="1"/>
    <col min="3076" max="3089" width="10.36328125" style="284" customWidth="1"/>
    <col min="3090" max="3328" width="9.08984375" style="284"/>
    <col min="3329" max="3329" width="1.36328125" style="284" customWidth="1"/>
    <col min="3330" max="3330" width="7.54296875" style="284" customWidth="1"/>
    <col min="3331" max="3331" width="53.453125" style="284" bestFit="1" customWidth="1"/>
    <col min="3332" max="3345" width="10.36328125" style="284" customWidth="1"/>
    <col min="3346" max="3584" width="9.08984375" style="284"/>
    <col min="3585" max="3585" width="1.36328125" style="284" customWidth="1"/>
    <col min="3586" max="3586" width="7.54296875" style="284" customWidth="1"/>
    <col min="3587" max="3587" width="53.453125" style="284" bestFit="1" customWidth="1"/>
    <col min="3588" max="3601" width="10.36328125" style="284" customWidth="1"/>
    <col min="3602" max="3840" width="9.08984375" style="284"/>
    <col min="3841" max="3841" width="1.36328125" style="284" customWidth="1"/>
    <col min="3842" max="3842" width="7.54296875" style="284" customWidth="1"/>
    <col min="3843" max="3843" width="53.453125" style="284" bestFit="1" customWidth="1"/>
    <col min="3844" max="3857" width="10.36328125" style="284" customWidth="1"/>
    <col min="3858" max="4096" width="9.08984375" style="284"/>
    <col min="4097" max="4097" width="1.36328125" style="284" customWidth="1"/>
    <col min="4098" max="4098" width="7.54296875" style="284" customWidth="1"/>
    <col min="4099" max="4099" width="53.453125" style="284" bestFit="1" customWidth="1"/>
    <col min="4100" max="4113" width="10.36328125" style="284" customWidth="1"/>
    <col min="4114" max="4352" width="9.08984375" style="284"/>
    <col min="4353" max="4353" width="1.36328125" style="284" customWidth="1"/>
    <col min="4354" max="4354" width="7.54296875" style="284" customWidth="1"/>
    <col min="4355" max="4355" width="53.453125" style="284" bestFit="1" customWidth="1"/>
    <col min="4356" max="4369" width="10.36328125" style="284" customWidth="1"/>
    <col min="4370" max="4608" width="9.08984375" style="284"/>
    <col min="4609" max="4609" width="1.36328125" style="284" customWidth="1"/>
    <col min="4610" max="4610" width="7.54296875" style="284" customWidth="1"/>
    <col min="4611" max="4611" width="53.453125" style="284" bestFit="1" customWidth="1"/>
    <col min="4612" max="4625" width="10.36328125" style="284" customWidth="1"/>
    <col min="4626" max="4864" width="9.08984375" style="284"/>
    <col min="4865" max="4865" width="1.36328125" style="284" customWidth="1"/>
    <col min="4866" max="4866" width="7.54296875" style="284" customWidth="1"/>
    <col min="4867" max="4867" width="53.453125" style="284" bestFit="1" customWidth="1"/>
    <col min="4868" max="4881" width="10.36328125" style="284" customWidth="1"/>
    <col min="4882" max="5120" width="9.08984375" style="284"/>
    <col min="5121" max="5121" width="1.36328125" style="284" customWidth="1"/>
    <col min="5122" max="5122" width="7.54296875" style="284" customWidth="1"/>
    <col min="5123" max="5123" width="53.453125" style="284" bestFit="1" customWidth="1"/>
    <col min="5124" max="5137" width="10.36328125" style="284" customWidth="1"/>
    <col min="5138" max="5376" width="9.08984375" style="284"/>
    <col min="5377" max="5377" width="1.36328125" style="284" customWidth="1"/>
    <col min="5378" max="5378" width="7.54296875" style="284" customWidth="1"/>
    <col min="5379" max="5379" width="53.453125" style="284" bestFit="1" customWidth="1"/>
    <col min="5380" max="5393" width="10.36328125" style="284" customWidth="1"/>
    <col min="5394" max="5632" width="9.08984375" style="284"/>
    <col min="5633" max="5633" width="1.36328125" style="284" customWidth="1"/>
    <col min="5634" max="5634" width="7.54296875" style="284" customWidth="1"/>
    <col min="5635" max="5635" width="53.453125" style="284" bestFit="1" customWidth="1"/>
    <col min="5636" max="5649" width="10.36328125" style="284" customWidth="1"/>
    <col min="5650" max="5888" width="9.08984375" style="284"/>
    <col min="5889" max="5889" width="1.36328125" style="284" customWidth="1"/>
    <col min="5890" max="5890" width="7.54296875" style="284" customWidth="1"/>
    <col min="5891" max="5891" width="53.453125" style="284" bestFit="1" customWidth="1"/>
    <col min="5892" max="5905" width="10.36328125" style="284" customWidth="1"/>
    <col min="5906" max="6144" width="9.08984375" style="284"/>
    <col min="6145" max="6145" width="1.36328125" style="284" customWidth="1"/>
    <col min="6146" max="6146" width="7.54296875" style="284" customWidth="1"/>
    <col min="6147" max="6147" width="53.453125" style="284" bestFit="1" customWidth="1"/>
    <col min="6148" max="6161" width="10.36328125" style="284" customWidth="1"/>
    <col min="6162" max="6400" width="9.08984375" style="284"/>
    <col min="6401" max="6401" width="1.36328125" style="284" customWidth="1"/>
    <col min="6402" max="6402" width="7.54296875" style="284" customWidth="1"/>
    <col min="6403" max="6403" width="53.453125" style="284" bestFit="1" customWidth="1"/>
    <col min="6404" max="6417" width="10.36328125" style="284" customWidth="1"/>
    <col min="6418" max="6656" width="9.08984375" style="284"/>
    <col min="6657" max="6657" width="1.36328125" style="284" customWidth="1"/>
    <col min="6658" max="6658" width="7.54296875" style="284" customWidth="1"/>
    <col min="6659" max="6659" width="53.453125" style="284" bestFit="1" customWidth="1"/>
    <col min="6660" max="6673" width="10.36328125" style="284" customWidth="1"/>
    <col min="6674" max="6912" width="9.08984375" style="284"/>
    <col min="6913" max="6913" width="1.36328125" style="284" customWidth="1"/>
    <col min="6914" max="6914" width="7.54296875" style="284" customWidth="1"/>
    <col min="6915" max="6915" width="53.453125" style="284" bestFit="1" customWidth="1"/>
    <col min="6916" max="6929" width="10.36328125" style="284" customWidth="1"/>
    <col min="6930" max="7168" width="9.08984375" style="284"/>
    <col min="7169" max="7169" width="1.36328125" style="284" customWidth="1"/>
    <col min="7170" max="7170" width="7.54296875" style="284" customWidth="1"/>
    <col min="7171" max="7171" width="53.453125" style="284" bestFit="1" customWidth="1"/>
    <col min="7172" max="7185" width="10.36328125" style="284" customWidth="1"/>
    <col min="7186" max="7424" width="9.08984375" style="284"/>
    <col min="7425" max="7425" width="1.36328125" style="284" customWidth="1"/>
    <col min="7426" max="7426" width="7.54296875" style="284" customWidth="1"/>
    <col min="7427" max="7427" width="53.453125" style="284" bestFit="1" customWidth="1"/>
    <col min="7428" max="7441" width="10.36328125" style="284" customWidth="1"/>
    <col min="7442" max="7680" width="9.08984375" style="284"/>
    <col min="7681" max="7681" width="1.36328125" style="284" customWidth="1"/>
    <col min="7682" max="7682" width="7.54296875" style="284" customWidth="1"/>
    <col min="7683" max="7683" width="53.453125" style="284" bestFit="1" customWidth="1"/>
    <col min="7684" max="7697" width="10.36328125" style="284" customWidth="1"/>
    <col min="7698" max="7936" width="9.08984375" style="284"/>
    <col min="7937" max="7937" width="1.36328125" style="284" customWidth="1"/>
    <col min="7938" max="7938" width="7.54296875" style="284" customWidth="1"/>
    <col min="7939" max="7939" width="53.453125" style="284" bestFit="1" customWidth="1"/>
    <col min="7940" max="7953" width="10.36328125" style="284" customWidth="1"/>
    <col min="7954" max="8192" width="9.08984375" style="284"/>
    <col min="8193" max="8193" width="1.36328125" style="284" customWidth="1"/>
    <col min="8194" max="8194" width="7.54296875" style="284" customWidth="1"/>
    <col min="8195" max="8195" width="53.453125" style="284" bestFit="1" customWidth="1"/>
    <col min="8196" max="8209" width="10.36328125" style="284" customWidth="1"/>
    <col min="8210" max="8448" width="9.08984375" style="284"/>
    <col min="8449" max="8449" width="1.36328125" style="284" customWidth="1"/>
    <col min="8450" max="8450" width="7.54296875" style="284" customWidth="1"/>
    <col min="8451" max="8451" width="53.453125" style="284" bestFit="1" customWidth="1"/>
    <col min="8452" max="8465" width="10.36328125" style="284" customWidth="1"/>
    <col min="8466" max="8704" width="9.08984375" style="284"/>
    <col min="8705" max="8705" width="1.36328125" style="284" customWidth="1"/>
    <col min="8706" max="8706" width="7.54296875" style="284" customWidth="1"/>
    <col min="8707" max="8707" width="53.453125" style="284" bestFit="1" customWidth="1"/>
    <col min="8708" max="8721" width="10.36328125" style="284" customWidth="1"/>
    <col min="8722" max="8960" width="9.08984375" style="284"/>
    <col min="8961" max="8961" width="1.36328125" style="284" customWidth="1"/>
    <col min="8962" max="8962" width="7.54296875" style="284" customWidth="1"/>
    <col min="8963" max="8963" width="53.453125" style="284" bestFit="1" customWidth="1"/>
    <col min="8964" max="8977" width="10.36328125" style="284" customWidth="1"/>
    <col min="8978" max="9216" width="9.08984375" style="284"/>
    <col min="9217" max="9217" width="1.36328125" style="284" customWidth="1"/>
    <col min="9218" max="9218" width="7.54296875" style="284" customWidth="1"/>
    <col min="9219" max="9219" width="53.453125" style="284" bestFit="1" customWidth="1"/>
    <col min="9220" max="9233" width="10.36328125" style="284" customWidth="1"/>
    <col min="9234" max="9472" width="9.08984375" style="284"/>
    <col min="9473" max="9473" width="1.36328125" style="284" customWidth="1"/>
    <col min="9474" max="9474" width="7.54296875" style="284" customWidth="1"/>
    <col min="9475" max="9475" width="53.453125" style="284" bestFit="1" customWidth="1"/>
    <col min="9476" max="9489" width="10.36328125" style="284" customWidth="1"/>
    <col min="9490" max="9728" width="9.08984375" style="284"/>
    <col min="9729" max="9729" width="1.36328125" style="284" customWidth="1"/>
    <col min="9730" max="9730" width="7.54296875" style="284" customWidth="1"/>
    <col min="9731" max="9731" width="53.453125" style="284" bestFit="1" customWidth="1"/>
    <col min="9732" max="9745" width="10.36328125" style="284" customWidth="1"/>
    <col min="9746" max="9984" width="9.08984375" style="284"/>
    <col min="9985" max="9985" width="1.36328125" style="284" customWidth="1"/>
    <col min="9986" max="9986" width="7.54296875" style="284" customWidth="1"/>
    <col min="9987" max="9987" width="53.453125" style="284" bestFit="1" customWidth="1"/>
    <col min="9988" max="10001" width="10.36328125" style="284" customWidth="1"/>
    <col min="10002" max="10240" width="9.08984375" style="284"/>
    <col min="10241" max="10241" width="1.36328125" style="284" customWidth="1"/>
    <col min="10242" max="10242" width="7.54296875" style="284" customWidth="1"/>
    <col min="10243" max="10243" width="53.453125" style="284" bestFit="1" customWidth="1"/>
    <col min="10244" max="10257" width="10.36328125" style="284" customWidth="1"/>
    <col min="10258" max="10496" width="9.08984375" style="284"/>
    <col min="10497" max="10497" width="1.36328125" style="284" customWidth="1"/>
    <col min="10498" max="10498" width="7.54296875" style="284" customWidth="1"/>
    <col min="10499" max="10499" width="53.453125" style="284" bestFit="1" customWidth="1"/>
    <col min="10500" max="10513" width="10.36328125" style="284" customWidth="1"/>
    <col min="10514" max="10752" width="9.08984375" style="284"/>
    <col min="10753" max="10753" width="1.36328125" style="284" customWidth="1"/>
    <col min="10754" max="10754" width="7.54296875" style="284" customWidth="1"/>
    <col min="10755" max="10755" width="53.453125" style="284" bestFit="1" customWidth="1"/>
    <col min="10756" max="10769" width="10.36328125" style="284" customWidth="1"/>
    <col min="10770" max="11008" width="9.08984375" style="284"/>
    <col min="11009" max="11009" width="1.36328125" style="284" customWidth="1"/>
    <col min="11010" max="11010" width="7.54296875" style="284" customWidth="1"/>
    <col min="11011" max="11011" width="53.453125" style="284" bestFit="1" customWidth="1"/>
    <col min="11012" max="11025" width="10.36328125" style="284" customWidth="1"/>
    <col min="11026" max="11264" width="9.08984375" style="284"/>
    <col min="11265" max="11265" width="1.36328125" style="284" customWidth="1"/>
    <col min="11266" max="11266" width="7.54296875" style="284" customWidth="1"/>
    <col min="11267" max="11267" width="53.453125" style="284" bestFit="1" customWidth="1"/>
    <col min="11268" max="11281" width="10.36328125" style="284" customWidth="1"/>
    <col min="11282" max="11520" width="9.08984375" style="284"/>
    <col min="11521" max="11521" width="1.36328125" style="284" customWidth="1"/>
    <col min="11522" max="11522" width="7.54296875" style="284" customWidth="1"/>
    <col min="11523" max="11523" width="53.453125" style="284" bestFit="1" customWidth="1"/>
    <col min="11524" max="11537" width="10.36328125" style="284" customWidth="1"/>
    <col min="11538" max="11776" width="9.08984375" style="284"/>
    <col min="11777" max="11777" width="1.36328125" style="284" customWidth="1"/>
    <col min="11778" max="11778" width="7.54296875" style="284" customWidth="1"/>
    <col min="11779" max="11779" width="53.453125" style="284" bestFit="1" customWidth="1"/>
    <col min="11780" max="11793" width="10.36328125" style="284" customWidth="1"/>
    <col min="11794" max="12032" width="9.08984375" style="284"/>
    <col min="12033" max="12033" width="1.36328125" style="284" customWidth="1"/>
    <col min="12034" max="12034" width="7.54296875" style="284" customWidth="1"/>
    <col min="12035" max="12035" width="53.453125" style="284" bestFit="1" customWidth="1"/>
    <col min="12036" max="12049" width="10.36328125" style="284" customWidth="1"/>
    <col min="12050" max="12288" width="9.08984375" style="284"/>
    <col min="12289" max="12289" width="1.36328125" style="284" customWidth="1"/>
    <col min="12290" max="12290" width="7.54296875" style="284" customWidth="1"/>
    <col min="12291" max="12291" width="53.453125" style="284" bestFit="1" customWidth="1"/>
    <col min="12292" max="12305" width="10.36328125" style="284" customWidth="1"/>
    <col min="12306" max="12544" width="9.08984375" style="284"/>
    <col min="12545" max="12545" width="1.36328125" style="284" customWidth="1"/>
    <col min="12546" max="12546" width="7.54296875" style="284" customWidth="1"/>
    <col min="12547" max="12547" width="53.453125" style="284" bestFit="1" customWidth="1"/>
    <col min="12548" max="12561" width="10.36328125" style="284" customWidth="1"/>
    <col min="12562" max="12800" width="9.08984375" style="284"/>
    <col min="12801" max="12801" width="1.36328125" style="284" customWidth="1"/>
    <col min="12802" max="12802" width="7.54296875" style="284" customWidth="1"/>
    <col min="12803" max="12803" width="53.453125" style="284" bestFit="1" customWidth="1"/>
    <col min="12804" max="12817" width="10.36328125" style="284" customWidth="1"/>
    <col min="12818" max="13056" width="9.08984375" style="284"/>
    <col min="13057" max="13057" width="1.36328125" style="284" customWidth="1"/>
    <col min="13058" max="13058" width="7.54296875" style="284" customWidth="1"/>
    <col min="13059" max="13059" width="53.453125" style="284" bestFit="1" customWidth="1"/>
    <col min="13060" max="13073" width="10.36328125" style="284" customWidth="1"/>
    <col min="13074" max="13312" width="9.08984375" style="284"/>
    <col min="13313" max="13313" width="1.36328125" style="284" customWidth="1"/>
    <col min="13314" max="13314" width="7.54296875" style="284" customWidth="1"/>
    <col min="13315" max="13315" width="53.453125" style="284" bestFit="1" customWidth="1"/>
    <col min="13316" max="13329" width="10.36328125" style="284" customWidth="1"/>
    <col min="13330" max="13568" width="9.08984375" style="284"/>
    <col min="13569" max="13569" width="1.36328125" style="284" customWidth="1"/>
    <col min="13570" max="13570" width="7.54296875" style="284" customWidth="1"/>
    <col min="13571" max="13571" width="53.453125" style="284" bestFit="1" customWidth="1"/>
    <col min="13572" max="13585" width="10.36328125" style="284" customWidth="1"/>
    <col min="13586" max="13824" width="9.08984375" style="284"/>
    <col min="13825" max="13825" width="1.36328125" style="284" customWidth="1"/>
    <col min="13826" max="13826" width="7.54296875" style="284" customWidth="1"/>
    <col min="13827" max="13827" width="53.453125" style="284" bestFit="1" customWidth="1"/>
    <col min="13828" max="13841" width="10.36328125" style="284" customWidth="1"/>
    <col min="13842" max="14080" width="9.08984375" style="284"/>
    <col min="14081" max="14081" width="1.36328125" style="284" customWidth="1"/>
    <col min="14082" max="14082" width="7.54296875" style="284" customWidth="1"/>
    <col min="14083" max="14083" width="53.453125" style="284" bestFit="1" customWidth="1"/>
    <col min="14084" max="14097" width="10.36328125" style="284" customWidth="1"/>
    <col min="14098" max="14336" width="9.08984375" style="284"/>
    <col min="14337" max="14337" width="1.36328125" style="284" customWidth="1"/>
    <col min="14338" max="14338" width="7.54296875" style="284" customWidth="1"/>
    <col min="14339" max="14339" width="53.453125" style="284" bestFit="1" customWidth="1"/>
    <col min="14340" max="14353" width="10.36328125" style="284" customWidth="1"/>
    <col min="14354" max="14592" width="9.08984375" style="284"/>
    <col min="14593" max="14593" width="1.36328125" style="284" customWidth="1"/>
    <col min="14594" max="14594" width="7.54296875" style="284" customWidth="1"/>
    <col min="14595" max="14595" width="53.453125" style="284" bestFit="1" customWidth="1"/>
    <col min="14596" max="14609" width="10.36328125" style="284" customWidth="1"/>
    <col min="14610" max="14848" width="9.08984375" style="284"/>
    <col min="14849" max="14849" width="1.36328125" style="284" customWidth="1"/>
    <col min="14850" max="14850" width="7.54296875" style="284" customWidth="1"/>
    <col min="14851" max="14851" width="53.453125" style="284" bestFit="1" customWidth="1"/>
    <col min="14852" max="14865" width="10.36328125" style="284" customWidth="1"/>
    <col min="14866" max="15104" width="9.08984375" style="284"/>
    <col min="15105" max="15105" width="1.36328125" style="284" customWidth="1"/>
    <col min="15106" max="15106" width="7.54296875" style="284" customWidth="1"/>
    <col min="15107" max="15107" width="53.453125" style="284" bestFit="1" customWidth="1"/>
    <col min="15108" max="15121" width="10.36328125" style="284" customWidth="1"/>
    <col min="15122" max="15360" width="9.08984375" style="284"/>
    <col min="15361" max="15361" width="1.36328125" style="284" customWidth="1"/>
    <col min="15362" max="15362" width="7.54296875" style="284" customWidth="1"/>
    <col min="15363" max="15363" width="53.453125" style="284" bestFit="1" customWidth="1"/>
    <col min="15364" max="15377" width="10.36328125" style="284" customWidth="1"/>
    <col min="15378" max="15616" width="9.08984375" style="284"/>
    <col min="15617" max="15617" width="1.36328125" style="284" customWidth="1"/>
    <col min="15618" max="15618" width="7.54296875" style="284" customWidth="1"/>
    <col min="15619" max="15619" width="53.453125" style="284" bestFit="1" customWidth="1"/>
    <col min="15620" max="15633" width="10.36328125" style="284" customWidth="1"/>
    <col min="15634" max="15872" width="9.08984375" style="284"/>
    <col min="15873" max="15873" width="1.36328125" style="284" customWidth="1"/>
    <col min="15874" max="15874" width="7.54296875" style="284" customWidth="1"/>
    <col min="15875" max="15875" width="53.453125" style="284" bestFit="1" customWidth="1"/>
    <col min="15876" max="15889" width="10.36328125" style="284" customWidth="1"/>
    <col min="15890" max="16128" width="9.08984375" style="284"/>
    <col min="16129" max="16129" width="1.36328125" style="284" customWidth="1"/>
    <col min="16130" max="16130" width="7.54296875" style="284" customWidth="1"/>
    <col min="16131" max="16131" width="53.453125" style="284" bestFit="1" customWidth="1"/>
    <col min="16132" max="16145" width="10.36328125" style="284" customWidth="1"/>
    <col min="16146" max="16384" width="9.08984375" style="284"/>
  </cols>
  <sheetData>
    <row r="2" spans="1:17" s="99" customFormat="1" ht="32">
      <c r="B2" s="626" t="s">
        <v>491</v>
      </c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8"/>
    </row>
    <row r="3" spans="1:17" s="99" customFormat="1" ht="12.5"/>
    <row r="4" spans="1:17" s="99" customFormat="1" ht="17.5">
      <c r="B4" s="629" t="s">
        <v>73</v>
      </c>
      <c r="C4" s="630"/>
      <c r="D4" s="630"/>
      <c r="E4" s="630"/>
      <c r="F4" s="630"/>
      <c r="G4" s="631"/>
    </row>
    <row r="7" spans="1:17">
      <c r="B7" s="285" t="s">
        <v>326</v>
      </c>
      <c r="C7" s="286">
        <v>2022</v>
      </c>
    </row>
    <row r="8" spans="1:17">
      <c r="B8" s="285" t="s">
        <v>239</v>
      </c>
      <c r="C8" s="286" t="s">
        <v>4</v>
      </c>
    </row>
    <row r="9" spans="1:17" ht="12" thickBot="1"/>
    <row r="10" spans="1:17" ht="27.75" customHeight="1" thickTop="1">
      <c r="A10" s="633"/>
      <c r="B10" s="634" t="s">
        <v>351</v>
      </c>
      <c r="C10" s="635"/>
      <c r="D10" s="635"/>
      <c r="E10" s="635"/>
      <c r="F10" s="635"/>
      <c r="G10" s="635"/>
      <c r="H10" s="635"/>
      <c r="I10" s="635"/>
      <c r="J10" s="635"/>
      <c r="K10" s="635"/>
      <c r="L10" s="635"/>
      <c r="M10" s="635"/>
      <c r="N10" s="635"/>
      <c r="O10" s="635"/>
      <c r="P10" s="635"/>
      <c r="Q10" s="636"/>
    </row>
    <row r="11" spans="1:17" ht="23.25" customHeight="1">
      <c r="A11" s="633"/>
      <c r="B11" s="607" t="s">
        <v>328</v>
      </c>
      <c r="C11" s="637"/>
      <c r="D11" s="614" t="s">
        <v>352</v>
      </c>
      <c r="E11" s="614"/>
      <c r="F11" s="614"/>
      <c r="G11" s="614"/>
      <c r="H11" s="614"/>
      <c r="I11" s="614"/>
      <c r="J11" s="614"/>
      <c r="K11" s="614"/>
      <c r="L11" s="614"/>
      <c r="M11" s="614"/>
      <c r="N11" s="614"/>
      <c r="O11" s="614"/>
      <c r="P11" s="614"/>
      <c r="Q11" s="615"/>
    </row>
    <row r="12" spans="1:17" ht="23.25" customHeight="1">
      <c r="A12" s="633"/>
      <c r="B12" s="609"/>
      <c r="C12" s="638"/>
      <c r="D12" s="640" t="s">
        <v>330</v>
      </c>
      <c r="E12" s="640"/>
      <c r="F12" s="640"/>
      <c r="G12" s="640"/>
      <c r="H12" s="640" t="s">
        <v>331</v>
      </c>
      <c r="I12" s="640"/>
      <c r="J12" s="640"/>
      <c r="K12" s="640" t="s">
        <v>353</v>
      </c>
      <c r="L12" s="640"/>
      <c r="M12" s="640"/>
      <c r="N12" s="640"/>
      <c r="O12" s="640" t="s">
        <v>354</v>
      </c>
      <c r="P12" s="640"/>
      <c r="Q12" s="616" t="s">
        <v>183</v>
      </c>
    </row>
    <row r="13" spans="1:17" s="312" customFormat="1" ht="33" customHeight="1" thickBot="1">
      <c r="A13" s="633"/>
      <c r="B13" s="611"/>
      <c r="C13" s="639"/>
      <c r="D13" s="311" t="s">
        <v>332</v>
      </c>
      <c r="E13" s="311" t="s">
        <v>333</v>
      </c>
      <c r="F13" s="311" t="s">
        <v>334</v>
      </c>
      <c r="G13" s="311" t="s">
        <v>335</v>
      </c>
      <c r="H13" s="311" t="s">
        <v>332</v>
      </c>
      <c r="I13" s="311" t="s">
        <v>333</v>
      </c>
      <c r="J13" s="311" t="s">
        <v>334</v>
      </c>
      <c r="K13" s="311" t="s">
        <v>332</v>
      </c>
      <c r="L13" s="311" t="s">
        <v>333</v>
      </c>
      <c r="M13" s="311" t="s">
        <v>334</v>
      </c>
      <c r="N13" s="311" t="s">
        <v>335</v>
      </c>
      <c r="O13" s="311" t="s">
        <v>332</v>
      </c>
      <c r="P13" s="311" t="s">
        <v>333</v>
      </c>
      <c r="Q13" s="617"/>
    </row>
    <row r="14" spans="1:17" ht="18" customHeight="1" thickTop="1">
      <c r="A14" s="633"/>
      <c r="B14" s="618" t="s">
        <v>336</v>
      </c>
      <c r="C14" s="313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5"/>
    </row>
    <row r="15" spans="1:17" ht="18" customHeight="1">
      <c r="A15" s="633"/>
      <c r="B15" s="619"/>
      <c r="C15" s="316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5"/>
    </row>
    <row r="16" spans="1:17" ht="18" customHeight="1">
      <c r="A16" s="633"/>
      <c r="B16" s="619"/>
      <c r="C16" s="316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5"/>
    </row>
    <row r="17" spans="1:17" ht="18" customHeight="1">
      <c r="A17" s="633"/>
      <c r="B17" s="619"/>
      <c r="C17" s="316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5"/>
    </row>
    <row r="18" spans="1:17" ht="18" customHeight="1">
      <c r="A18" s="633"/>
      <c r="B18" s="619"/>
      <c r="C18" s="316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5"/>
    </row>
    <row r="19" spans="1:17" ht="18" customHeight="1">
      <c r="A19" s="633"/>
      <c r="B19" s="619"/>
      <c r="C19" s="316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5"/>
    </row>
    <row r="20" spans="1:17" ht="18" customHeight="1">
      <c r="A20" s="633"/>
      <c r="B20" s="619"/>
      <c r="C20" s="316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5"/>
    </row>
    <row r="21" spans="1:17" ht="18" customHeight="1">
      <c r="A21" s="633"/>
      <c r="B21" s="619"/>
      <c r="C21" s="316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5"/>
    </row>
    <row r="22" spans="1:17" ht="18" customHeight="1">
      <c r="A22" s="633"/>
      <c r="B22" s="619"/>
      <c r="C22" s="316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5"/>
    </row>
    <row r="23" spans="1:17" ht="18" customHeight="1">
      <c r="A23" s="633"/>
      <c r="B23" s="619"/>
      <c r="C23" s="316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5"/>
    </row>
    <row r="24" spans="1:17" ht="18" customHeight="1">
      <c r="A24" s="633"/>
      <c r="B24" s="619"/>
      <c r="C24" s="316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5"/>
    </row>
    <row r="25" spans="1:17" ht="18" customHeight="1">
      <c r="A25" s="633"/>
      <c r="B25" s="619"/>
      <c r="C25" s="316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5"/>
    </row>
    <row r="26" spans="1:17" ht="18" customHeight="1">
      <c r="A26" s="633"/>
      <c r="B26" s="619"/>
      <c r="C26" s="316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5"/>
    </row>
    <row r="27" spans="1:17" ht="18" customHeight="1">
      <c r="A27" s="633"/>
      <c r="B27" s="619"/>
      <c r="C27" s="316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5"/>
    </row>
    <row r="28" spans="1:17" ht="18" customHeight="1">
      <c r="A28" s="633"/>
      <c r="B28" s="619"/>
      <c r="C28" s="316"/>
      <c r="D28" s="317"/>
      <c r="E28" s="317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7"/>
      <c r="Q28" s="315"/>
    </row>
    <row r="29" spans="1:17" ht="18" customHeight="1">
      <c r="A29" s="633"/>
      <c r="B29" s="620"/>
      <c r="C29" s="318" t="s">
        <v>183</v>
      </c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20"/>
    </row>
    <row r="30" spans="1:17" ht="18" customHeight="1">
      <c r="A30" s="633"/>
      <c r="B30" s="621" t="s">
        <v>348</v>
      </c>
      <c r="C30" s="321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15"/>
    </row>
    <row r="31" spans="1:17" ht="18" customHeight="1">
      <c r="A31" s="633"/>
      <c r="B31" s="619"/>
      <c r="C31" s="316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5"/>
    </row>
    <row r="32" spans="1:17" ht="18" customHeight="1">
      <c r="A32" s="633"/>
      <c r="B32" s="619"/>
      <c r="C32" s="316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5"/>
    </row>
    <row r="33" spans="1:17" ht="18" customHeight="1">
      <c r="A33" s="633"/>
      <c r="B33" s="619"/>
      <c r="C33" s="316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5"/>
    </row>
    <row r="34" spans="1:17" ht="18" customHeight="1">
      <c r="A34" s="633"/>
      <c r="B34" s="619"/>
      <c r="C34" s="316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5"/>
    </row>
    <row r="35" spans="1:17" ht="18" customHeight="1">
      <c r="A35" s="633"/>
      <c r="B35" s="619"/>
      <c r="C35" s="316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5"/>
    </row>
    <row r="36" spans="1:17" ht="18" customHeight="1">
      <c r="A36" s="633"/>
      <c r="B36" s="619"/>
      <c r="C36" s="316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5"/>
    </row>
    <row r="37" spans="1:17" ht="18" customHeight="1">
      <c r="A37" s="633"/>
      <c r="B37" s="619"/>
      <c r="C37" s="316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5"/>
    </row>
    <row r="38" spans="1:17" ht="18" customHeight="1">
      <c r="A38" s="633"/>
      <c r="B38" s="620"/>
      <c r="C38" s="318" t="s">
        <v>183</v>
      </c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20"/>
    </row>
    <row r="39" spans="1:17" ht="18" customHeight="1">
      <c r="A39" s="633"/>
      <c r="B39" s="621" t="s">
        <v>349</v>
      </c>
      <c r="C39" s="321"/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15"/>
    </row>
    <row r="40" spans="1:17" ht="18" customHeight="1">
      <c r="A40" s="633"/>
      <c r="B40" s="619"/>
      <c r="C40" s="316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5"/>
    </row>
    <row r="41" spans="1:17" ht="18" customHeight="1">
      <c r="A41" s="633"/>
      <c r="B41" s="619"/>
      <c r="C41" s="316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5"/>
    </row>
    <row r="42" spans="1:17" ht="18" customHeight="1">
      <c r="A42" s="633"/>
      <c r="B42" s="619"/>
      <c r="C42" s="316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5"/>
    </row>
    <row r="43" spans="1:17" ht="18" customHeight="1">
      <c r="A43" s="633"/>
      <c r="B43" s="619"/>
      <c r="C43" s="316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5"/>
    </row>
    <row r="44" spans="1:17" ht="18" customHeight="1">
      <c r="A44" s="633"/>
      <c r="B44" s="619"/>
      <c r="C44" s="316"/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5"/>
    </row>
    <row r="45" spans="1:17" ht="18" customHeight="1">
      <c r="A45" s="633"/>
      <c r="B45" s="619"/>
      <c r="C45" s="316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5"/>
    </row>
    <row r="46" spans="1:17" ht="18" customHeight="1">
      <c r="A46" s="633"/>
      <c r="B46" s="619"/>
      <c r="C46" s="316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5"/>
    </row>
    <row r="47" spans="1:17" ht="18" customHeight="1" thickBot="1">
      <c r="A47" s="633"/>
      <c r="B47" s="622"/>
      <c r="C47" s="323" t="s">
        <v>183</v>
      </c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5"/>
    </row>
    <row r="48" spans="1:17" ht="18" customHeight="1" thickTop="1" thickBot="1">
      <c r="A48" s="633"/>
      <c r="B48" s="624" t="s">
        <v>350</v>
      </c>
      <c r="C48" s="641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5"/>
    </row>
    <row r="49" spans="1:17" ht="12" thickTop="1">
      <c r="A49" s="633"/>
      <c r="B49" s="285"/>
      <c r="C49" s="326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</row>
    <row r="50" spans="1:17">
      <c r="A50" s="633"/>
    </row>
    <row r="51" spans="1:17">
      <c r="A51" s="633"/>
    </row>
  </sheetData>
  <mergeCells count="15">
    <mergeCell ref="B2:M2"/>
    <mergeCell ref="B4:G4"/>
    <mergeCell ref="A10:A51"/>
    <mergeCell ref="B10:Q10"/>
    <mergeCell ref="B11:C13"/>
    <mergeCell ref="D11:Q11"/>
    <mergeCell ref="D12:G12"/>
    <mergeCell ref="H12:J12"/>
    <mergeCell ref="K12:N12"/>
    <mergeCell ref="O12:P12"/>
    <mergeCell ref="Q12:Q13"/>
    <mergeCell ref="B14:B29"/>
    <mergeCell ref="B30:B38"/>
    <mergeCell ref="B39:B47"/>
    <mergeCell ref="B48:C4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0"/>
  <sheetViews>
    <sheetView zoomScale="70" zoomScaleNormal="70" workbookViewId="0">
      <selection activeCell="C6" sqref="C6"/>
    </sheetView>
  </sheetViews>
  <sheetFormatPr defaultColWidth="9.08984375" defaultRowHeight="14.5"/>
  <cols>
    <col min="1" max="1" width="9.08984375" style="245" customWidth="1"/>
    <col min="2" max="2" width="9.08984375" style="244" customWidth="1"/>
    <col min="3" max="3" width="49.81640625" style="244" bestFit="1" customWidth="1"/>
    <col min="4" max="4" width="11.08984375" style="244" bestFit="1" customWidth="1"/>
    <col min="5" max="20" width="11.6328125" style="244" customWidth="1"/>
    <col min="21" max="256" width="9.08984375" style="245"/>
    <col min="257" max="258" width="9.08984375" style="245" customWidth="1"/>
    <col min="259" max="259" width="49.81640625" style="245" bestFit="1" customWidth="1"/>
    <col min="260" max="260" width="11.08984375" style="245" bestFit="1" customWidth="1"/>
    <col min="261" max="276" width="11.6328125" style="245" customWidth="1"/>
    <col min="277" max="512" width="9.08984375" style="245"/>
    <col min="513" max="514" width="9.08984375" style="245" customWidth="1"/>
    <col min="515" max="515" width="49.81640625" style="245" bestFit="1" customWidth="1"/>
    <col min="516" max="516" width="11.08984375" style="245" bestFit="1" customWidth="1"/>
    <col min="517" max="532" width="11.6328125" style="245" customWidth="1"/>
    <col min="533" max="768" width="9.08984375" style="245"/>
    <col min="769" max="770" width="9.08984375" style="245" customWidth="1"/>
    <col min="771" max="771" width="49.81640625" style="245" bestFit="1" customWidth="1"/>
    <col min="772" max="772" width="11.08984375" style="245" bestFit="1" customWidth="1"/>
    <col min="773" max="788" width="11.6328125" style="245" customWidth="1"/>
    <col min="789" max="1024" width="9.08984375" style="245"/>
    <col min="1025" max="1026" width="9.08984375" style="245" customWidth="1"/>
    <col min="1027" max="1027" width="49.81640625" style="245" bestFit="1" customWidth="1"/>
    <col min="1028" max="1028" width="11.08984375" style="245" bestFit="1" customWidth="1"/>
    <col min="1029" max="1044" width="11.6328125" style="245" customWidth="1"/>
    <col min="1045" max="1280" width="9.08984375" style="245"/>
    <col min="1281" max="1282" width="9.08984375" style="245" customWidth="1"/>
    <col min="1283" max="1283" width="49.81640625" style="245" bestFit="1" customWidth="1"/>
    <col min="1284" max="1284" width="11.08984375" style="245" bestFit="1" customWidth="1"/>
    <col min="1285" max="1300" width="11.6328125" style="245" customWidth="1"/>
    <col min="1301" max="1536" width="9.08984375" style="245"/>
    <col min="1537" max="1538" width="9.08984375" style="245" customWidth="1"/>
    <col min="1539" max="1539" width="49.81640625" style="245" bestFit="1" customWidth="1"/>
    <col min="1540" max="1540" width="11.08984375" style="245" bestFit="1" customWidth="1"/>
    <col min="1541" max="1556" width="11.6328125" style="245" customWidth="1"/>
    <col min="1557" max="1792" width="9.08984375" style="245"/>
    <col min="1793" max="1794" width="9.08984375" style="245" customWidth="1"/>
    <col min="1795" max="1795" width="49.81640625" style="245" bestFit="1" customWidth="1"/>
    <col min="1796" max="1796" width="11.08984375" style="245" bestFit="1" customWidth="1"/>
    <col min="1797" max="1812" width="11.6328125" style="245" customWidth="1"/>
    <col min="1813" max="2048" width="9.08984375" style="245"/>
    <col min="2049" max="2050" width="9.08984375" style="245" customWidth="1"/>
    <col min="2051" max="2051" width="49.81640625" style="245" bestFit="1" customWidth="1"/>
    <col min="2052" max="2052" width="11.08984375" style="245" bestFit="1" customWidth="1"/>
    <col min="2053" max="2068" width="11.6328125" style="245" customWidth="1"/>
    <col min="2069" max="2304" width="9.08984375" style="245"/>
    <col min="2305" max="2306" width="9.08984375" style="245" customWidth="1"/>
    <col min="2307" max="2307" width="49.81640625" style="245" bestFit="1" customWidth="1"/>
    <col min="2308" max="2308" width="11.08984375" style="245" bestFit="1" customWidth="1"/>
    <col min="2309" max="2324" width="11.6328125" style="245" customWidth="1"/>
    <col min="2325" max="2560" width="9.08984375" style="245"/>
    <col min="2561" max="2562" width="9.08984375" style="245" customWidth="1"/>
    <col min="2563" max="2563" width="49.81640625" style="245" bestFit="1" customWidth="1"/>
    <col min="2564" max="2564" width="11.08984375" style="245" bestFit="1" customWidth="1"/>
    <col min="2565" max="2580" width="11.6328125" style="245" customWidth="1"/>
    <col min="2581" max="2816" width="9.08984375" style="245"/>
    <col min="2817" max="2818" width="9.08984375" style="245" customWidth="1"/>
    <col min="2819" max="2819" width="49.81640625" style="245" bestFit="1" customWidth="1"/>
    <col min="2820" max="2820" width="11.08984375" style="245" bestFit="1" customWidth="1"/>
    <col min="2821" max="2836" width="11.6328125" style="245" customWidth="1"/>
    <col min="2837" max="3072" width="9.08984375" style="245"/>
    <col min="3073" max="3074" width="9.08984375" style="245" customWidth="1"/>
    <col min="3075" max="3075" width="49.81640625" style="245" bestFit="1" customWidth="1"/>
    <col min="3076" max="3076" width="11.08984375" style="245" bestFit="1" customWidth="1"/>
    <col min="3077" max="3092" width="11.6328125" style="245" customWidth="1"/>
    <col min="3093" max="3328" width="9.08984375" style="245"/>
    <col min="3329" max="3330" width="9.08984375" style="245" customWidth="1"/>
    <col min="3331" max="3331" width="49.81640625" style="245" bestFit="1" customWidth="1"/>
    <col min="3332" max="3332" width="11.08984375" style="245" bestFit="1" customWidth="1"/>
    <col min="3333" max="3348" width="11.6328125" style="245" customWidth="1"/>
    <col min="3349" max="3584" width="9.08984375" style="245"/>
    <col min="3585" max="3586" width="9.08984375" style="245" customWidth="1"/>
    <col min="3587" max="3587" width="49.81640625" style="245" bestFit="1" customWidth="1"/>
    <col min="3588" max="3588" width="11.08984375" style="245" bestFit="1" customWidth="1"/>
    <col min="3589" max="3604" width="11.6328125" style="245" customWidth="1"/>
    <col min="3605" max="3840" width="9.08984375" style="245"/>
    <col min="3841" max="3842" width="9.08984375" style="245" customWidth="1"/>
    <col min="3843" max="3843" width="49.81640625" style="245" bestFit="1" customWidth="1"/>
    <col min="3844" max="3844" width="11.08984375" style="245" bestFit="1" customWidth="1"/>
    <col min="3845" max="3860" width="11.6328125" style="245" customWidth="1"/>
    <col min="3861" max="4096" width="9.08984375" style="245"/>
    <col min="4097" max="4098" width="9.08984375" style="245" customWidth="1"/>
    <col min="4099" max="4099" width="49.81640625" style="245" bestFit="1" customWidth="1"/>
    <col min="4100" max="4100" width="11.08984375" style="245" bestFit="1" customWidth="1"/>
    <col min="4101" max="4116" width="11.6328125" style="245" customWidth="1"/>
    <col min="4117" max="4352" width="9.08984375" style="245"/>
    <col min="4353" max="4354" width="9.08984375" style="245" customWidth="1"/>
    <col min="4355" max="4355" width="49.81640625" style="245" bestFit="1" customWidth="1"/>
    <col min="4356" max="4356" width="11.08984375" style="245" bestFit="1" customWidth="1"/>
    <col min="4357" max="4372" width="11.6328125" style="245" customWidth="1"/>
    <col min="4373" max="4608" width="9.08984375" style="245"/>
    <col min="4609" max="4610" width="9.08984375" style="245" customWidth="1"/>
    <col min="4611" max="4611" width="49.81640625" style="245" bestFit="1" customWidth="1"/>
    <col min="4612" max="4612" width="11.08984375" style="245" bestFit="1" customWidth="1"/>
    <col min="4613" max="4628" width="11.6328125" style="245" customWidth="1"/>
    <col min="4629" max="4864" width="9.08984375" style="245"/>
    <col min="4865" max="4866" width="9.08984375" style="245" customWidth="1"/>
    <col min="4867" max="4867" width="49.81640625" style="245" bestFit="1" customWidth="1"/>
    <col min="4868" max="4868" width="11.08984375" style="245" bestFit="1" customWidth="1"/>
    <col min="4869" max="4884" width="11.6328125" style="245" customWidth="1"/>
    <col min="4885" max="5120" width="9.08984375" style="245"/>
    <col min="5121" max="5122" width="9.08984375" style="245" customWidth="1"/>
    <col min="5123" max="5123" width="49.81640625" style="245" bestFit="1" customWidth="1"/>
    <col min="5124" max="5124" width="11.08984375" style="245" bestFit="1" customWidth="1"/>
    <col min="5125" max="5140" width="11.6328125" style="245" customWidth="1"/>
    <col min="5141" max="5376" width="9.08984375" style="245"/>
    <col min="5377" max="5378" width="9.08984375" style="245" customWidth="1"/>
    <col min="5379" max="5379" width="49.81640625" style="245" bestFit="1" customWidth="1"/>
    <col min="5380" max="5380" width="11.08984375" style="245" bestFit="1" customWidth="1"/>
    <col min="5381" max="5396" width="11.6328125" style="245" customWidth="1"/>
    <col min="5397" max="5632" width="9.08984375" style="245"/>
    <col min="5633" max="5634" width="9.08984375" style="245" customWidth="1"/>
    <col min="5635" max="5635" width="49.81640625" style="245" bestFit="1" customWidth="1"/>
    <col min="5636" max="5636" width="11.08984375" style="245" bestFit="1" customWidth="1"/>
    <col min="5637" max="5652" width="11.6328125" style="245" customWidth="1"/>
    <col min="5653" max="5888" width="9.08984375" style="245"/>
    <col min="5889" max="5890" width="9.08984375" style="245" customWidth="1"/>
    <col min="5891" max="5891" width="49.81640625" style="245" bestFit="1" customWidth="1"/>
    <col min="5892" max="5892" width="11.08984375" style="245" bestFit="1" customWidth="1"/>
    <col min="5893" max="5908" width="11.6328125" style="245" customWidth="1"/>
    <col min="5909" max="6144" width="9.08984375" style="245"/>
    <col min="6145" max="6146" width="9.08984375" style="245" customWidth="1"/>
    <col min="6147" max="6147" width="49.81640625" style="245" bestFit="1" customWidth="1"/>
    <col min="6148" max="6148" width="11.08984375" style="245" bestFit="1" customWidth="1"/>
    <col min="6149" max="6164" width="11.6328125" style="245" customWidth="1"/>
    <col min="6165" max="6400" width="9.08984375" style="245"/>
    <col min="6401" max="6402" width="9.08984375" style="245" customWidth="1"/>
    <col min="6403" max="6403" width="49.81640625" style="245" bestFit="1" customWidth="1"/>
    <col min="6404" max="6404" width="11.08984375" style="245" bestFit="1" customWidth="1"/>
    <col min="6405" max="6420" width="11.6328125" style="245" customWidth="1"/>
    <col min="6421" max="6656" width="9.08984375" style="245"/>
    <col min="6657" max="6658" width="9.08984375" style="245" customWidth="1"/>
    <col min="6659" max="6659" width="49.81640625" style="245" bestFit="1" customWidth="1"/>
    <col min="6660" max="6660" width="11.08984375" style="245" bestFit="1" customWidth="1"/>
    <col min="6661" max="6676" width="11.6328125" style="245" customWidth="1"/>
    <col min="6677" max="6912" width="9.08984375" style="245"/>
    <col min="6913" max="6914" width="9.08984375" style="245" customWidth="1"/>
    <col min="6915" max="6915" width="49.81640625" style="245" bestFit="1" customWidth="1"/>
    <col min="6916" max="6916" width="11.08984375" style="245" bestFit="1" customWidth="1"/>
    <col min="6917" max="6932" width="11.6328125" style="245" customWidth="1"/>
    <col min="6933" max="7168" width="9.08984375" style="245"/>
    <col min="7169" max="7170" width="9.08984375" style="245" customWidth="1"/>
    <col min="7171" max="7171" width="49.81640625" style="245" bestFit="1" customWidth="1"/>
    <col min="7172" max="7172" width="11.08984375" style="245" bestFit="1" customWidth="1"/>
    <col min="7173" max="7188" width="11.6328125" style="245" customWidth="1"/>
    <col min="7189" max="7424" width="9.08984375" style="245"/>
    <col min="7425" max="7426" width="9.08984375" style="245" customWidth="1"/>
    <col min="7427" max="7427" width="49.81640625" style="245" bestFit="1" customWidth="1"/>
    <col min="7428" max="7428" width="11.08984375" style="245" bestFit="1" customWidth="1"/>
    <col min="7429" max="7444" width="11.6328125" style="245" customWidth="1"/>
    <col min="7445" max="7680" width="9.08984375" style="245"/>
    <col min="7681" max="7682" width="9.08984375" style="245" customWidth="1"/>
    <col min="7683" max="7683" width="49.81640625" style="245" bestFit="1" customWidth="1"/>
    <col min="7684" max="7684" width="11.08984375" style="245" bestFit="1" customWidth="1"/>
    <col min="7685" max="7700" width="11.6328125" style="245" customWidth="1"/>
    <col min="7701" max="7936" width="9.08984375" style="245"/>
    <col min="7937" max="7938" width="9.08984375" style="245" customWidth="1"/>
    <col min="7939" max="7939" width="49.81640625" style="245" bestFit="1" customWidth="1"/>
    <col min="7940" max="7940" width="11.08984375" style="245" bestFit="1" customWidth="1"/>
    <col min="7941" max="7956" width="11.6328125" style="245" customWidth="1"/>
    <col min="7957" max="8192" width="9.08984375" style="245"/>
    <col min="8193" max="8194" width="9.08984375" style="245" customWidth="1"/>
    <col min="8195" max="8195" width="49.81640625" style="245" bestFit="1" customWidth="1"/>
    <col min="8196" max="8196" width="11.08984375" style="245" bestFit="1" customWidth="1"/>
    <col min="8197" max="8212" width="11.6328125" style="245" customWidth="1"/>
    <col min="8213" max="8448" width="9.08984375" style="245"/>
    <col min="8449" max="8450" width="9.08984375" style="245" customWidth="1"/>
    <col min="8451" max="8451" width="49.81640625" style="245" bestFit="1" customWidth="1"/>
    <col min="8452" max="8452" width="11.08984375" style="245" bestFit="1" customWidth="1"/>
    <col min="8453" max="8468" width="11.6328125" style="245" customWidth="1"/>
    <col min="8469" max="8704" width="9.08984375" style="245"/>
    <col min="8705" max="8706" width="9.08984375" style="245" customWidth="1"/>
    <col min="8707" max="8707" width="49.81640625" style="245" bestFit="1" customWidth="1"/>
    <col min="8708" max="8708" width="11.08984375" style="245" bestFit="1" customWidth="1"/>
    <col min="8709" max="8724" width="11.6328125" style="245" customWidth="1"/>
    <col min="8725" max="8960" width="9.08984375" style="245"/>
    <col min="8961" max="8962" width="9.08984375" style="245" customWidth="1"/>
    <col min="8963" max="8963" width="49.81640625" style="245" bestFit="1" customWidth="1"/>
    <col min="8964" max="8964" width="11.08984375" style="245" bestFit="1" customWidth="1"/>
    <col min="8965" max="8980" width="11.6328125" style="245" customWidth="1"/>
    <col min="8981" max="9216" width="9.08984375" style="245"/>
    <col min="9217" max="9218" width="9.08984375" style="245" customWidth="1"/>
    <col min="9219" max="9219" width="49.81640625" style="245" bestFit="1" customWidth="1"/>
    <col min="9220" max="9220" width="11.08984375" style="245" bestFit="1" customWidth="1"/>
    <col min="9221" max="9236" width="11.6328125" style="245" customWidth="1"/>
    <col min="9237" max="9472" width="9.08984375" style="245"/>
    <col min="9473" max="9474" width="9.08984375" style="245" customWidth="1"/>
    <col min="9475" max="9475" width="49.81640625" style="245" bestFit="1" customWidth="1"/>
    <col min="9476" max="9476" width="11.08984375" style="245" bestFit="1" customWidth="1"/>
    <col min="9477" max="9492" width="11.6328125" style="245" customWidth="1"/>
    <col min="9493" max="9728" width="9.08984375" style="245"/>
    <col min="9729" max="9730" width="9.08984375" style="245" customWidth="1"/>
    <col min="9731" max="9731" width="49.81640625" style="245" bestFit="1" customWidth="1"/>
    <col min="9732" max="9732" width="11.08984375" style="245" bestFit="1" customWidth="1"/>
    <col min="9733" max="9748" width="11.6328125" style="245" customWidth="1"/>
    <col min="9749" max="9984" width="9.08984375" style="245"/>
    <col min="9985" max="9986" width="9.08984375" style="245" customWidth="1"/>
    <col min="9987" max="9987" width="49.81640625" style="245" bestFit="1" customWidth="1"/>
    <col min="9988" max="9988" width="11.08984375" style="245" bestFit="1" customWidth="1"/>
    <col min="9989" max="10004" width="11.6328125" style="245" customWidth="1"/>
    <col min="10005" max="10240" width="9.08984375" style="245"/>
    <col min="10241" max="10242" width="9.08984375" style="245" customWidth="1"/>
    <col min="10243" max="10243" width="49.81640625" style="245" bestFit="1" customWidth="1"/>
    <col min="10244" max="10244" width="11.08984375" style="245" bestFit="1" customWidth="1"/>
    <col min="10245" max="10260" width="11.6328125" style="245" customWidth="1"/>
    <col min="10261" max="10496" width="9.08984375" style="245"/>
    <col min="10497" max="10498" width="9.08984375" style="245" customWidth="1"/>
    <col min="10499" max="10499" width="49.81640625" style="245" bestFit="1" customWidth="1"/>
    <col min="10500" max="10500" width="11.08984375" style="245" bestFit="1" customWidth="1"/>
    <col min="10501" max="10516" width="11.6328125" style="245" customWidth="1"/>
    <col min="10517" max="10752" width="9.08984375" style="245"/>
    <col min="10753" max="10754" width="9.08984375" style="245" customWidth="1"/>
    <col min="10755" max="10755" width="49.81640625" style="245" bestFit="1" customWidth="1"/>
    <col min="10756" max="10756" width="11.08984375" style="245" bestFit="1" customWidth="1"/>
    <col min="10757" max="10772" width="11.6328125" style="245" customWidth="1"/>
    <col min="10773" max="11008" width="9.08984375" style="245"/>
    <col min="11009" max="11010" width="9.08984375" style="245" customWidth="1"/>
    <col min="11011" max="11011" width="49.81640625" style="245" bestFit="1" customWidth="1"/>
    <col min="11012" max="11012" width="11.08984375" style="245" bestFit="1" customWidth="1"/>
    <col min="11013" max="11028" width="11.6328125" style="245" customWidth="1"/>
    <col min="11029" max="11264" width="9.08984375" style="245"/>
    <col min="11265" max="11266" width="9.08984375" style="245" customWidth="1"/>
    <col min="11267" max="11267" width="49.81640625" style="245" bestFit="1" customWidth="1"/>
    <col min="11268" max="11268" width="11.08984375" style="245" bestFit="1" customWidth="1"/>
    <col min="11269" max="11284" width="11.6328125" style="245" customWidth="1"/>
    <col min="11285" max="11520" width="9.08984375" style="245"/>
    <col min="11521" max="11522" width="9.08984375" style="245" customWidth="1"/>
    <col min="11523" max="11523" width="49.81640625" style="245" bestFit="1" customWidth="1"/>
    <col min="11524" max="11524" width="11.08984375" style="245" bestFit="1" customWidth="1"/>
    <col min="11525" max="11540" width="11.6328125" style="245" customWidth="1"/>
    <col min="11541" max="11776" width="9.08984375" style="245"/>
    <col min="11777" max="11778" width="9.08984375" style="245" customWidth="1"/>
    <col min="11779" max="11779" width="49.81640625" style="245" bestFit="1" customWidth="1"/>
    <col min="11780" max="11780" width="11.08984375" style="245" bestFit="1" customWidth="1"/>
    <col min="11781" max="11796" width="11.6328125" style="245" customWidth="1"/>
    <col min="11797" max="12032" width="9.08984375" style="245"/>
    <col min="12033" max="12034" width="9.08984375" style="245" customWidth="1"/>
    <col min="12035" max="12035" width="49.81640625" style="245" bestFit="1" customWidth="1"/>
    <col min="12036" max="12036" width="11.08984375" style="245" bestFit="1" customWidth="1"/>
    <col min="12037" max="12052" width="11.6328125" style="245" customWidth="1"/>
    <col min="12053" max="12288" width="9.08984375" style="245"/>
    <col min="12289" max="12290" width="9.08984375" style="245" customWidth="1"/>
    <col min="12291" max="12291" width="49.81640625" style="245" bestFit="1" customWidth="1"/>
    <col min="12292" max="12292" width="11.08984375" style="245" bestFit="1" customWidth="1"/>
    <col min="12293" max="12308" width="11.6328125" style="245" customWidth="1"/>
    <col min="12309" max="12544" width="9.08984375" style="245"/>
    <col min="12545" max="12546" width="9.08984375" style="245" customWidth="1"/>
    <col min="12547" max="12547" width="49.81640625" style="245" bestFit="1" customWidth="1"/>
    <col min="12548" max="12548" width="11.08984375" style="245" bestFit="1" customWidth="1"/>
    <col min="12549" max="12564" width="11.6328125" style="245" customWidth="1"/>
    <col min="12565" max="12800" width="9.08984375" style="245"/>
    <col min="12801" max="12802" width="9.08984375" style="245" customWidth="1"/>
    <col min="12803" max="12803" width="49.81640625" style="245" bestFit="1" customWidth="1"/>
    <col min="12804" max="12804" width="11.08984375" style="245" bestFit="1" customWidth="1"/>
    <col min="12805" max="12820" width="11.6328125" style="245" customWidth="1"/>
    <col min="12821" max="13056" width="9.08984375" style="245"/>
    <col min="13057" max="13058" width="9.08984375" style="245" customWidth="1"/>
    <col min="13059" max="13059" width="49.81640625" style="245" bestFit="1" customWidth="1"/>
    <col min="13060" max="13060" width="11.08984375" style="245" bestFit="1" customWidth="1"/>
    <col min="13061" max="13076" width="11.6328125" style="245" customWidth="1"/>
    <col min="13077" max="13312" width="9.08984375" style="245"/>
    <col min="13313" max="13314" width="9.08984375" style="245" customWidth="1"/>
    <col min="13315" max="13315" width="49.81640625" style="245" bestFit="1" customWidth="1"/>
    <col min="13316" max="13316" width="11.08984375" style="245" bestFit="1" customWidth="1"/>
    <col min="13317" max="13332" width="11.6328125" style="245" customWidth="1"/>
    <col min="13333" max="13568" width="9.08984375" style="245"/>
    <col min="13569" max="13570" width="9.08984375" style="245" customWidth="1"/>
    <col min="13571" max="13571" width="49.81640625" style="245" bestFit="1" customWidth="1"/>
    <col min="13572" max="13572" width="11.08984375" style="245" bestFit="1" customWidth="1"/>
    <col min="13573" max="13588" width="11.6328125" style="245" customWidth="1"/>
    <col min="13589" max="13824" width="9.08984375" style="245"/>
    <col min="13825" max="13826" width="9.08984375" style="245" customWidth="1"/>
    <col min="13827" max="13827" width="49.81640625" style="245" bestFit="1" customWidth="1"/>
    <col min="13828" max="13828" width="11.08984375" style="245" bestFit="1" customWidth="1"/>
    <col min="13829" max="13844" width="11.6328125" style="245" customWidth="1"/>
    <col min="13845" max="14080" width="9.08984375" style="245"/>
    <col min="14081" max="14082" width="9.08984375" style="245" customWidth="1"/>
    <col min="14083" max="14083" width="49.81640625" style="245" bestFit="1" customWidth="1"/>
    <col min="14084" max="14084" width="11.08984375" style="245" bestFit="1" customWidth="1"/>
    <col min="14085" max="14100" width="11.6328125" style="245" customWidth="1"/>
    <col min="14101" max="14336" width="9.08984375" style="245"/>
    <col min="14337" max="14338" width="9.08984375" style="245" customWidth="1"/>
    <col min="14339" max="14339" width="49.81640625" style="245" bestFit="1" customWidth="1"/>
    <col min="14340" max="14340" width="11.08984375" style="245" bestFit="1" customWidth="1"/>
    <col min="14341" max="14356" width="11.6328125" style="245" customWidth="1"/>
    <col min="14357" max="14592" width="9.08984375" style="245"/>
    <col min="14593" max="14594" width="9.08984375" style="245" customWidth="1"/>
    <col min="14595" max="14595" width="49.81640625" style="245" bestFit="1" customWidth="1"/>
    <col min="14596" max="14596" width="11.08984375" style="245" bestFit="1" customWidth="1"/>
    <col min="14597" max="14612" width="11.6328125" style="245" customWidth="1"/>
    <col min="14613" max="14848" width="9.08984375" style="245"/>
    <col min="14849" max="14850" width="9.08984375" style="245" customWidth="1"/>
    <col min="14851" max="14851" width="49.81640625" style="245" bestFit="1" customWidth="1"/>
    <col min="14852" max="14852" width="11.08984375" style="245" bestFit="1" customWidth="1"/>
    <col min="14853" max="14868" width="11.6328125" style="245" customWidth="1"/>
    <col min="14869" max="15104" width="9.08984375" style="245"/>
    <col min="15105" max="15106" width="9.08984375" style="245" customWidth="1"/>
    <col min="15107" max="15107" width="49.81640625" style="245" bestFit="1" customWidth="1"/>
    <col min="15108" max="15108" width="11.08984375" style="245" bestFit="1" customWidth="1"/>
    <col min="15109" max="15124" width="11.6328125" style="245" customWidth="1"/>
    <col min="15125" max="15360" width="9.08984375" style="245"/>
    <col min="15361" max="15362" width="9.08984375" style="245" customWidth="1"/>
    <col min="15363" max="15363" width="49.81640625" style="245" bestFit="1" customWidth="1"/>
    <col min="15364" max="15364" width="11.08984375" style="245" bestFit="1" customWidth="1"/>
    <col min="15365" max="15380" width="11.6328125" style="245" customWidth="1"/>
    <col min="15381" max="15616" width="9.08984375" style="245"/>
    <col min="15617" max="15618" width="9.08984375" style="245" customWidth="1"/>
    <col min="15619" max="15619" width="49.81640625" style="245" bestFit="1" customWidth="1"/>
    <col min="15620" max="15620" width="11.08984375" style="245" bestFit="1" customWidth="1"/>
    <col min="15621" max="15636" width="11.6328125" style="245" customWidth="1"/>
    <col min="15637" max="15872" width="9.08984375" style="245"/>
    <col min="15873" max="15874" width="9.08984375" style="245" customWidth="1"/>
    <col min="15875" max="15875" width="49.81640625" style="245" bestFit="1" customWidth="1"/>
    <col min="15876" max="15876" width="11.08984375" style="245" bestFit="1" customWidth="1"/>
    <col min="15877" max="15892" width="11.6328125" style="245" customWidth="1"/>
    <col min="15893" max="16128" width="9.08984375" style="245"/>
    <col min="16129" max="16130" width="9.08984375" style="245" customWidth="1"/>
    <col min="16131" max="16131" width="49.81640625" style="245" bestFit="1" customWidth="1"/>
    <col min="16132" max="16132" width="11.08984375" style="245" bestFit="1" customWidth="1"/>
    <col min="16133" max="16148" width="11.6328125" style="245" customWidth="1"/>
    <col min="16149" max="16384" width="9.08984375" style="245"/>
  </cols>
  <sheetData>
    <row r="2" spans="1:20" s="99" customFormat="1" ht="32">
      <c r="B2" s="626" t="s">
        <v>491</v>
      </c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8"/>
    </row>
    <row r="3" spans="1:20" s="99" customFormat="1" ht="12.5"/>
    <row r="4" spans="1:20" s="99" customFormat="1" ht="17.5">
      <c r="B4" s="629" t="s">
        <v>73</v>
      </c>
      <c r="C4" s="630"/>
      <c r="D4" s="630"/>
      <c r="E4" s="630"/>
      <c r="F4" s="630"/>
      <c r="G4" s="631"/>
    </row>
    <row r="5" spans="1:20" s="329" customFormat="1" ht="13"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</row>
    <row r="6" spans="1:20" s="329" customFormat="1" ht="15">
      <c r="B6" s="330" t="s">
        <v>357</v>
      </c>
      <c r="C6" s="331">
        <v>2022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</row>
    <row r="7" spans="1:20" s="329" customFormat="1" ht="15">
      <c r="B7" s="330" t="s">
        <v>358</v>
      </c>
      <c r="C7" s="331" t="s">
        <v>4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</row>
    <row r="8" spans="1:20" s="329" customFormat="1" thickBot="1">
      <c r="B8" s="244"/>
      <c r="C8" s="332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</row>
    <row r="9" spans="1:20" ht="36" customHeight="1" thickTop="1">
      <c r="A9" s="647"/>
      <c r="B9" s="648" t="s">
        <v>359</v>
      </c>
      <c r="C9" s="649"/>
      <c r="D9" s="649"/>
      <c r="E9" s="649"/>
      <c r="F9" s="649"/>
      <c r="G9" s="649"/>
      <c r="H9" s="649"/>
      <c r="I9" s="649"/>
      <c r="J9" s="649"/>
      <c r="K9" s="649"/>
      <c r="L9" s="649"/>
      <c r="M9" s="649"/>
      <c r="N9" s="649"/>
      <c r="O9" s="649"/>
      <c r="P9" s="649"/>
      <c r="Q9" s="649"/>
      <c r="R9" s="649"/>
      <c r="S9" s="649"/>
      <c r="T9" s="650"/>
    </row>
    <row r="10" spans="1:20" ht="23.25" customHeight="1">
      <c r="A10" s="647"/>
      <c r="B10" s="651" t="s">
        <v>360</v>
      </c>
      <c r="C10" s="652"/>
      <c r="D10" s="657" t="s">
        <v>361</v>
      </c>
      <c r="E10" s="658"/>
      <c r="F10" s="658"/>
      <c r="G10" s="658"/>
      <c r="H10" s="658"/>
      <c r="I10" s="658"/>
      <c r="J10" s="658"/>
      <c r="K10" s="658"/>
      <c r="L10" s="658"/>
      <c r="M10" s="658"/>
      <c r="N10" s="658"/>
      <c r="O10" s="658"/>
      <c r="P10" s="658"/>
      <c r="Q10" s="658"/>
      <c r="R10" s="658"/>
      <c r="S10" s="658"/>
      <c r="T10" s="659"/>
    </row>
    <row r="11" spans="1:20" ht="23.25" customHeight="1">
      <c r="A11" s="647"/>
      <c r="B11" s="653"/>
      <c r="C11" s="654"/>
      <c r="D11" s="657" t="s">
        <v>362</v>
      </c>
      <c r="E11" s="658"/>
      <c r="F11" s="658"/>
      <c r="G11" s="658"/>
      <c r="H11" s="658"/>
      <c r="I11" s="658"/>
      <c r="J11" s="658"/>
      <c r="K11" s="658"/>
      <c r="L11" s="658" t="s">
        <v>363</v>
      </c>
      <c r="M11" s="658"/>
      <c r="N11" s="658"/>
      <c r="O11" s="658"/>
      <c r="P11" s="658"/>
      <c r="Q11" s="658"/>
      <c r="R11" s="658"/>
      <c r="S11" s="658"/>
      <c r="T11" s="660" t="s">
        <v>183</v>
      </c>
    </row>
    <row r="12" spans="1:20" ht="23.25" customHeight="1">
      <c r="A12" s="647"/>
      <c r="B12" s="653"/>
      <c r="C12" s="654"/>
      <c r="D12" s="657" t="s">
        <v>364</v>
      </c>
      <c r="E12" s="658"/>
      <c r="F12" s="658"/>
      <c r="G12" s="658"/>
      <c r="H12" s="658" t="s">
        <v>363</v>
      </c>
      <c r="I12" s="658"/>
      <c r="J12" s="658"/>
      <c r="K12" s="658"/>
      <c r="L12" s="658" t="s">
        <v>365</v>
      </c>
      <c r="M12" s="658"/>
      <c r="N12" s="658"/>
      <c r="O12" s="658"/>
      <c r="P12" s="658" t="s">
        <v>363</v>
      </c>
      <c r="Q12" s="658"/>
      <c r="R12" s="658"/>
      <c r="S12" s="658"/>
      <c r="T12" s="661"/>
    </row>
    <row r="13" spans="1:20" s="335" customFormat="1" ht="33" customHeight="1" thickBot="1">
      <c r="A13" s="647"/>
      <c r="B13" s="655"/>
      <c r="C13" s="656"/>
      <c r="D13" s="333" t="s">
        <v>366</v>
      </c>
      <c r="E13" s="334" t="s">
        <v>333</v>
      </c>
      <c r="F13" s="334" t="s">
        <v>334</v>
      </c>
      <c r="G13" s="334" t="s">
        <v>335</v>
      </c>
      <c r="H13" s="334" t="s">
        <v>366</v>
      </c>
      <c r="I13" s="334" t="s">
        <v>333</v>
      </c>
      <c r="J13" s="334" t="s">
        <v>334</v>
      </c>
      <c r="K13" s="334" t="s">
        <v>335</v>
      </c>
      <c r="L13" s="334" t="s">
        <v>366</v>
      </c>
      <c r="M13" s="334" t="s">
        <v>333</v>
      </c>
      <c r="N13" s="334" t="s">
        <v>334</v>
      </c>
      <c r="O13" s="334" t="s">
        <v>335</v>
      </c>
      <c r="P13" s="334" t="s">
        <v>366</v>
      </c>
      <c r="Q13" s="334" t="s">
        <v>333</v>
      </c>
      <c r="R13" s="334" t="s">
        <v>334</v>
      </c>
      <c r="S13" s="334" t="s">
        <v>335</v>
      </c>
      <c r="T13" s="662"/>
    </row>
    <row r="14" spans="1:20" ht="20.25" customHeight="1" thickTop="1">
      <c r="A14" s="647"/>
      <c r="B14" s="663" t="s">
        <v>336</v>
      </c>
      <c r="C14" s="336" t="s">
        <v>337</v>
      </c>
      <c r="D14" s="337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9"/>
    </row>
    <row r="15" spans="1:20" ht="20.25" customHeight="1">
      <c r="A15" s="647"/>
      <c r="B15" s="643"/>
      <c r="C15" s="340" t="s">
        <v>338</v>
      </c>
      <c r="D15" s="341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39"/>
    </row>
    <row r="16" spans="1:20" ht="20.25" customHeight="1">
      <c r="A16" s="647"/>
      <c r="B16" s="643"/>
      <c r="C16" s="340" t="s">
        <v>339</v>
      </c>
      <c r="D16" s="341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39"/>
    </row>
    <row r="17" spans="1:20" ht="20.25" customHeight="1">
      <c r="A17" s="647"/>
      <c r="B17" s="643"/>
      <c r="C17" s="340" t="s">
        <v>340</v>
      </c>
      <c r="D17" s="341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39"/>
    </row>
    <row r="18" spans="1:20" ht="20.25" customHeight="1">
      <c r="A18" s="647"/>
      <c r="B18" s="643"/>
      <c r="C18" s="340" t="s">
        <v>341</v>
      </c>
      <c r="D18" s="341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39"/>
    </row>
    <row r="19" spans="1:20" ht="20.25" customHeight="1">
      <c r="A19" s="647"/>
      <c r="B19" s="643"/>
      <c r="C19" s="340" t="s">
        <v>355</v>
      </c>
      <c r="D19" s="341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39"/>
    </row>
    <row r="20" spans="1:20" ht="20.25" customHeight="1">
      <c r="A20" s="647"/>
      <c r="B20" s="643"/>
      <c r="C20" s="340" t="s">
        <v>342</v>
      </c>
      <c r="D20" s="341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39"/>
    </row>
    <row r="21" spans="1:20" ht="20.25" customHeight="1">
      <c r="A21" s="647"/>
      <c r="B21" s="643"/>
      <c r="C21" s="340" t="s">
        <v>343</v>
      </c>
      <c r="D21" s="341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39"/>
    </row>
    <row r="22" spans="1:20" ht="20.25" customHeight="1">
      <c r="A22" s="647"/>
      <c r="B22" s="643"/>
      <c r="C22" s="340" t="s">
        <v>344</v>
      </c>
      <c r="D22" s="341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39"/>
    </row>
    <row r="23" spans="1:20" ht="20.25" customHeight="1">
      <c r="A23" s="647"/>
      <c r="B23" s="643"/>
      <c r="C23" s="340" t="s">
        <v>345</v>
      </c>
      <c r="D23" s="341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39"/>
    </row>
    <row r="24" spans="1:20" ht="20.25" customHeight="1">
      <c r="A24" s="647"/>
      <c r="B24" s="643"/>
      <c r="C24" s="340" t="s">
        <v>356</v>
      </c>
      <c r="D24" s="341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39"/>
    </row>
    <row r="25" spans="1:20" ht="20.25" customHeight="1">
      <c r="A25" s="647"/>
      <c r="B25" s="643"/>
      <c r="C25" s="340" t="s">
        <v>346</v>
      </c>
      <c r="D25" s="341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39"/>
    </row>
    <row r="26" spans="1:20" ht="20.25" customHeight="1">
      <c r="A26" s="647"/>
      <c r="B26" s="643"/>
      <c r="C26" s="340" t="s">
        <v>347</v>
      </c>
      <c r="D26" s="341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39"/>
    </row>
    <row r="27" spans="1:20" ht="20.25" customHeight="1">
      <c r="A27" s="647"/>
      <c r="B27" s="664"/>
      <c r="C27" s="343" t="s">
        <v>183</v>
      </c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5"/>
    </row>
    <row r="28" spans="1:20" ht="20.25" customHeight="1">
      <c r="A28" s="647"/>
      <c r="B28" s="642" t="s">
        <v>348</v>
      </c>
      <c r="C28" s="346"/>
      <c r="D28" s="347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39"/>
    </row>
    <row r="29" spans="1:20" ht="20.25" customHeight="1">
      <c r="A29" s="647"/>
      <c r="B29" s="643"/>
      <c r="C29" s="340"/>
      <c r="D29" s="341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39"/>
    </row>
    <row r="30" spans="1:20" ht="20.25" customHeight="1">
      <c r="A30" s="647"/>
      <c r="B30" s="643"/>
      <c r="C30" s="340"/>
      <c r="D30" s="341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39"/>
    </row>
    <row r="31" spans="1:20" ht="20.25" customHeight="1">
      <c r="A31" s="647"/>
      <c r="B31" s="643"/>
      <c r="C31" s="340"/>
      <c r="D31" s="341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39"/>
    </row>
    <row r="32" spans="1:20" ht="20.25" customHeight="1">
      <c r="A32" s="647"/>
      <c r="B32" s="643"/>
      <c r="C32" s="340"/>
      <c r="D32" s="341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39"/>
    </row>
    <row r="33" spans="1:20" ht="20.25" customHeight="1">
      <c r="A33" s="647"/>
      <c r="B33" s="643"/>
      <c r="C33" s="340"/>
      <c r="D33" s="341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39"/>
    </row>
    <row r="34" spans="1:20" ht="20.25" customHeight="1">
      <c r="A34" s="647"/>
      <c r="B34" s="643"/>
      <c r="C34" s="340"/>
      <c r="D34" s="341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39"/>
    </row>
    <row r="35" spans="1:20" ht="20.25" customHeight="1">
      <c r="A35" s="647"/>
      <c r="B35" s="643"/>
      <c r="C35" s="340"/>
      <c r="D35" s="341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39"/>
    </row>
    <row r="36" spans="1:20" ht="20.25" customHeight="1">
      <c r="A36" s="647"/>
      <c r="B36" s="664"/>
      <c r="C36" s="343" t="s">
        <v>183</v>
      </c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5"/>
    </row>
    <row r="37" spans="1:20" ht="20.25" customHeight="1">
      <c r="A37" s="647"/>
      <c r="B37" s="642" t="s">
        <v>349</v>
      </c>
      <c r="C37" s="346"/>
      <c r="D37" s="347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39"/>
    </row>
    <row r="38" spans="1:20" ht="20.25" customHeight="1">
      <c r="A38" s="647"/>
      <c r="B38" s="643"/>
      <c r="C38" s="340"/>
      <c r="D38" s="341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2"/>
      <c r="T38" s="339"/>
    </row>
    <row r="39" spans="1:20" ht="20.25" customHeight="1">
      <c r="A39" s="647"/>
      <c r="B39" s="643"/>
      <c r="C39" s="340"/>
      <c r="D39" s="341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39"/>
    </row>
    <row r="40" spans="1:20" ht="20.25" customHeight="1">
      <c r="A40" s="647"/>
      <c r="B40" s="643"/>
      <c r="C40" s="340"/>
      <c r="D40" s="341"/>
      <c r="E40" s="342"/>
      <c r="F40" s="342"/>
      <c r="G40" s="342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2"/>
      <c r="S40" s="342"/>
      <c r="T40" s="339"/>
    </row>
    <row r="41" spans="1:20" ht="20.25" customHeight="1">
      <c r="A41" s="647"/>
      <c r="B41" s="643"/>
      <c r="C41" s="340"/>
      <c r="D41" s="341"/>
      <c r="E41" s="342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  <c r="S41" s="342"/>
      <c r="T41" s="339"/>
    </row>
    <row r="42" spans="1:20" ht="20.25" customHeight="1">
      <c r="A42" s="647"/>
      <c r="B42" s="643"/>
      <c r="C42" s="340"/>
      <c r="D42" s="341"/>
      <c r="E42" s="342"/>
      <c r="F42" s="342"/>
      <c r="G42" s="342"/>
      <c r="H42" s="342"/>
      <c r="I42" s="342"/>
      <c r="J42" s="342"/>
      <c r="K42" s="342"/>
      <c r="L42" s="342"/>
      <c r="M42" s="342"/>
      <c r="N42" s="342"/>
      <c r="O42" s="342"/>
      <c r="P42" s="342"/>
      <c r="Q42" s="342"/>
      <c r="R42" s="342"/>
      <c r="S42" s="342"/>
      <c r="T42" s="339"/>
    </row>
    <row r="43" spans="1:20" ht="20.25" customHeight="1">
      <c r="A43" s="647"/>
      <c r="B43" s="643"/>
      <c r="C43" s="340"/>
      <c r="D43" s="341"/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39"/>
    </row>
    <row r="44" spans="1:20" ht="20.25" customHeight="1">
      <c r="A44" s="647"/>
      <c r="B44" s="643"/>
      <c r="C44" s="340"/>
      <c r="D44" s="341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39"/>
    </row>
    <row r="45" spans="1:20" ht="20.25" customHeight="1" thickBot="1">
      <c r="A45" s="647"/>
      <c r="B45" s="644"/>
      <c r="C45" s="349" t="s">
        <v>183</v>
      </c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39"/>
    </row>
    <row r="46" spans="1:20" ht="31.5" customHeight="1" thickTop="1" thickBot="1">
      <c r="A46" s="647"/>
      <c r="B46" s="645" t="s">
        <v>350</v>
      </c>
      <c r="C46" s="646"/>
      <c r="D46" s="350"/>
      <c r="E46" s="350"/>
      <c r="F46" s="350"/>
      <c r="G46" s="350"/>
      <c r="H46" s="350"/>
      <c r="I46" s="350"/>
      <c r="J46" s="350"/>
      <c r="K46" s="350"/>
      <c r="L46" s="350"/>
      <c r="M46" s="350"/>
      <c r="N46" s="350"/>
      <c r="O46" s="350"/>
      <c r="P46" s="350"/>
      <c r="Q46" s="350"/>
      <c r="R46" s="350"/>
      <c r="S46" s="350"/>
      <c r="T46" s="351"/>
    </row>
    <row r="47" spans="1:20" ht="15" thickTop="1">
      <c r="A47" s="647"/>
      <c r="B47" s="352"/>
      <c r="C47" s="353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1:20">
      <c r="A48" s="647"/>
    </row>
    <row r="49" spans="1:20" ht="18.75" customHeight="1">
      <c r="A49" s="647"/>
      <c r="T49" s="354"/>
    </row>
    <row r="50" spans="1:20" s="355" customFormat="1" ht="83.25" customHeight="1">
      <c r="A50" s="647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354"/>
    </row>
  </sheetData>
  <mergeCells count="17">
    <mergeCell ref="B28:B36"/>
    <mergeCell ref="B37:B45"/>
    <mergeCell ref="B46:C46"/>
    <mergeCell ref="B2:M2"/>
    <mergeCell ref="B4:G4"/>
    <mergeCell ref="A9:A50"/>
    <mergeCell ref="B9:T9"/>
    <mergeCell ref="B10:C13"/>
    <mergeCell ref="D10:T10"/>
    <mergeCell ref="D11:K11"/>
    <mergeCell ref="L11:S11"/>
    <mergeCell ref="T11:T13"/>
    <mergeCell ref="D12:G12"/>
    <mergeCell ref="H12:K12"/>
    <mergeCell ref="L12:O12"/>
    <mergeCell ref="P12:S12"/>
    <mergeCell ref="B14:B2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1"/>
  <sheetViews>
    <sheetView zoomScale="70" zoomScaleNormal="70" workbookViewId="0">
      <selection activeCell="C9" sqref="C9:D9"/>
    </sheetView>
  </sheetViews>
  <sheetFormatPr defaultColWidth="9.08984375" defaultRowHeight="14"/>
  <cols>
    <col min="1" max="1" width="5.36328125" style="203" customWidth="1"/>
    <col min="2" max="2" width="0" style="203" hidden="1" customWidth="1"/>
    <col min="3" max="3" width="8" style="203" customWidth="1"/>
    <col min="4" max="4" width="7" style="203" customWidth="1"/>
    <col min="5" max="5" width="25.453125" style="203" customWidth="1"/>
    <col min="6" max="6" width="24.08984375" style="203" customWidth="1"/>
    <col min="7" max="7" width="23" style="203" customWidth="1"/>
    <col min="8" max="256" width="9.08984375" style="203"/>
    <col min="257" max="257" width="5.36328125" style="203" customWidth="1"/>
    <col min="258" max="258" width="0" style="203" hidden="1" customWidth="1"/>
    <col min="259" max="259" width="8" style="203" customWidth="1"/>
    <col min="260" max="260" width="7" style="203" customWidth="1"/>
    <col min="261" max="261" width="25.453125" style="203" customWidth="1"/>
    <col min="262" max="262" width="24.08984375" style="203" customWidth="1"/>
    <col min="263" max="263" width="23" style="203" customWidth="1"/>
    <col min="264" max="512" width="9.08984375" style="203"/>
    <col min="513" max="513" width="5.36328125" style="203" customWidth="1"/>
    <col min="514" max="514" width="0" style="203" hidden="1" customWidth="1"/>
    <col min="515" max="515" width="8" style="203" customWidth="1"/>
    <col min="516" max="516" width="7" style="203" customWidth="1"/>
    <col min="517" max="517" width="25.453125" style="203" customWidth="1"/>
    <col min="518" max="518" width="24.08984375" style="203" customWidth="1"/>
    <col min="519" max="519" width="23" style="203" customWidth="1"/>
    <col min="520" max="768" width="9.08984375" style="203"/>
    <col min="769" max="769" width="5.36328125" style="203" customWidth="1"/>
    <col min="770" max="770" width="0" style="203" hidden="1" customWidth="1"/>
    <col min="771" max="771" width="8" style="203" customWidth="1"/>
    <col min="772" max="772" width="7" style="203" customWidth="1"/>
    <col min="773" max="773" width="25.453125" style="203" customWidth="1"/>
    <col min="774" max="774" width="24.08984375" style="203" customWidth="1"/>
    <col min="775" max="775" width="23" style="203" customWidth="1"/>
    <col min="776" max="1024" width="9.08984375" style="203"/>
    <col min="1025" max="1025" width="5.36328125" style="203" customWidth="1"/>
    <col min="1026" max="1026" width="0" style="203" hidden="1" customWidth="1"/>
    <col min="1027" max="1027" width="8" style="203" customWidth="1"/>
    <col min="1028" max="1028" width="7" style="203" customWidth="1"/>
    <col min="1029" max="1029" width="25.453125" style="203" customWidth="1"/>
    <col min="1030" max="1030" width="24.08984375" style="203" customWidth="1"/>
    <col min="1031" max="1031" width="23" style="203" customWidth="1"/>
    <col min="1032" max="1280" width="9.08984375" style="203"/>
    <col min="1281" max="1281" width="5.36328125" style="203" customWidth="1"/>
    <col min="1282" max="1282" width="0" style="203" hidden="1" customWidth="1"/>
    <col min="1283" max="1283" width="8" style="203" customWidth="1"/>
    <col min="1284" max="1284" width="7" style="203" customWidth="1"/>
    <col min="1285" max="1285" width="25.453125" style="203" customWidth="1"/>
    <col min="1286" max="1286" width="24.08984375" style="203" customWidth="1"/>
    <col min="1287" max="1287" width="23" style="203" customWidth="1"/>
    <col min="1288" max="1536" width="9.08984375" style="203"/>
    <col min="1537" max="1537" width="5.36328125" style="203" customWidth="1"/>
    <col min="1538" max="1538" width="0" style="203" hidden="1" customWidth="1"/>
    <col min="1539" max="1539" width="8" style="203" customWidth="1"/>
    <col min="1540" max="1540" width="7" style="203" customWidth="1"/>
    <col min="1541" max="1541" width="25.453125" style="203" customWidth="1"/>
    <col min="1542" max="1542" width="24.08984375" style="203" customWidth="1"/>
    <col min="1543" max="1543" width="23" style="203" customWidth="1"/>
    <col min="1544" max="1792" width="9.08984375" style="203"/>
    <col min="1793" max="1793" width="5.36328125" style="203" customWidth="1"/>
    <col min="1794" max="1794" width="0" style="203" hidden="1" customWidth="1"/>
    <col min="1795" max="1795" width="8" style="203" customWidth="1"/>
    <col min="1796" max="1796" width="7" style="203" customWidth="1"/>
    <col min="1797" max="1797" width="25.453125" style="203" customWidth="1"/>
    <col min="1798" max="1798" width="24.08984375" style="203" customWidth="1"/>
    <col min="1799" max="1799" width="23" style="203" customWidth="1"/>
    <col min="1800" max="2048" width="9.08984375" style="203"/>
    <col min="2049" max="2049" width="5.36328125" style="203" customWidth="1"/>
    <col min="2050" max="2050" width="0" style="203" hidden="1" customWidth="1"/>
    <col min="2051" max="2051" width="8" style="203" customWidth="1"/>
    <col min="2052" max="2052" width="7" style="203" customWidth="1"/>
    <col min="2053" max="2053" width="25.453125" style="203" customWidth="1"/>
    <col min="2054" max="2054" width="24.08984375" style="203" customWidth="1"/>
    <col min="2055" max="2055" width="23" style="203" customWidth="1"/>
    <col min="2056" max="2304" width="9.08984375" style="203"/>
    <col min="2305" max="2305" width="5.36328125" style="203" customWidth="1"/>
    <col min="2306" max="2306" width="0" style="203" hidden="1" customWidth="1"/>
    <col min="2307" max="2307" width="8" style="203" customWidth="1"/>
    <col min="2308" max="2308" width="7" style="203" customWidth="1"/>
    <col min="2309" max="2309" width="25.453125" style="203" customWidth="1"/>
    <col min="2310" max="2310" width="24.08984375" style="203" customWidth="1"/>
    <col min="2311" max="2311" width="23" style="203" customWidth="1"/>
    <col min="2312" max="2560" width="9.08984375" style="203"/>
    <col min="2561" max="2561" width="5.36328125" style="203" customWidth="1"/>
    <col min="2562" max="2562" width="0" style="203" hidden="1" customWidth="1"/>
    <col min="2563" max="2563" width="8" style="203" customWidth="1"/>
    <col min="2564" max="2564" width="7" style="203" customWidth="1"/>
    <col min="2565" max="2565" width="25.453125" style="203" customWidth="1"/>
    <col min="2566" max="2566" width="24.08984375" style="203" customWidth="1"/>
    <col min="2567" max="2567" width="23" style="203" customWidth="1"/>
    <col min="2568" max="2816" width="9.08984375" style="203"/>
    <col min="2817" max="2817" width="5.36328125" style="203" customWidth="1"/>
    <col min="2818" max="2818" width="0" style="203" hidden="1" customWidth="1"/>
    <col min="2819" max="2819" width="8" style="203" customWidth="1"/>
    <col min="2820" max="2820" width="7" style="203" customWidth="1"/>
    <col min="2821" max="2821" width="25.453125" style="203" customWidth="1"/>
    <col min="2822" max="2822" width="24.08984375" style="203" customWidth="1"/>
    <col min="2823" max="2823" width="23" style="203" customWidth="1"/>
    <col min="2824" max="3072" width="9.08984375" style="203"/>
    <col min="3073" max="3073" width="5.36328125" style="203" customWidth="1"/>
    <col min="3074" max="3074" width="0" style="203" hidden="1" customWidth="1"/>
    <col min="3075" max="3075" width="8" style="203" customWidth="1"/>
    <col min="3076" max="3076" width="7" style="203" customWidth="1"/>
    <col min="3077" max="3077" width="25.453125" style="203" customWidth="1"/>
    <col min="3078" max="3078" width="24.08984375" style="203" customWidth="1"/>
    <col min="3079" max="3079" width="23" style="203" customWidth="1"/>
    <col min="3080" max="3328" width="9.08984375" style="203"/>
    <col min="3329" max="3329" width="5.36328125" style="203" customWidth="1"/>
    <col min="3330" max="3330" width="0" style="203" hidden="1" customWidth="1"/>
    <col min="3331" max="3331" width="8" style="203" customWidth="1"/>
    <col min="3332" max="3332" width="7" style="203" customWidth="1"/>
    <col min="3333" max="3333" width="25.453125" style="203" customWidth="1"/>
    <col min="3334" max="3334" width="24.08984375" style="203" customWidth="1"/>
    <col min="3335" max="3335" width="23" style="203" customWidth="1"/>
    <col min="3336" max="3584" width="9.08984375" style="203"/>
    <col min="3585" max="3585" width="5.36328125" style="203" customWidth="1"/>
    <col min="3586" max="3586" width="0" style="203" hidden="1" customWidth="1"/>
    <col min="3587" max="3587" width="8" style="203" customWidth="1"/>
    <col min="3588" max="3588" width="7" style="203" customWidth="1"/>
    <col min="3589" max="3589" width="25.453125" style="203" customWidth="1"/>
    <col min="3590" max="3590" width="24.08984375" style="203" customWidth="1"/>
    <col min="3591" max="3591" width="23" style="203" customWidth="1"/>
    <col min="3592" max="3840" width="9.08984375" style="203"/>
    <col min="3841" max="3841" width="5.36328125" style="203" customWidth="1"/>
    <col min="3842" max="3842" width="0" style="203" hidden="1" customWidth="1"/>
    <col min="3843" max="3843" width="8" style="203" customWidth="1"/>
    <col min="3844" max="3844" width="7" style="203" customWidth="1"/>
    <col min="3845" max="3845" width="25.453125" style="203" customWidth="1"/>
    <col min="3846" max="3846" width="24.08984375" style="203" customWidth="1"/>
    <col min="3847" max="3847" width="23" style="203" customWidth="1"/>
    <col min="3848" max="4096" width="9.08984375" style="203"/>
    <col min="4097" max="4097" width="5.36328125" style="203" customWidth="1"/>
    <col min="4098" max="4098" width="0" style="203" hidden="1" customWidth="1"/>
    <col min="4099" max="4099" width="8" style="203" customWidth="1"/>
    <col min="4100" max="4100" width="7" style="203" customWidth="1"/>
    <col min="4101" max="4101" width="25.453125" style="203" customWidth="1"/>
    <col min="4102" max="4102" width="24.08984375" style="203" customWidth="1"/>
    <col min="4103" max="4103" width="23" style="203" customWidth="1"/>
    <col min="4104" max="4352" width="9.08984375" style="203"/>
    <col min="4353" max="4353" width="5.36328125" style="203" customWidth="1"/>
    <col min="4354" max="4354" width="0" style="203" hidden="1" customWidth="1"/>
    <col min="4355" max="4355" width="8" style="203" customWidth="1"/>
    <col min="4356" max="4356" width="7" style="203" customWidth="1"/>
    <col min="4357" max="4357" width="25.453125" style="203" customWidth="1"/>
    <col min="4358" max="4358" width="24.08984375" style="203" customWidth="1"/>
    <col min="4359" max="4359" width="23" style="203" customWidth="1"/>
    <col min="4360" max="4608" width="9.08984375" style="203"/>
    <col min="4609" max="4609" width="5.36328125" style="203" customWidth="1"/>
    <col min="4610" max="4610" width="0" style="203" hidden="1" customWidth="1"/>
    <col min="4611" max="4611" width="8" style="203" customWidth="1"/>
    <col min="4612" max="4612" width="7" style="203" customWidth="1"/>
    <col min="4613" max="4613" width="25.453125" style="203" customWidth="1"/>
    <col min="4614" max="4614" width="24.08984375" style="203" customWidth="1"/>
    <col min="4615" max="4615" width="23" style="203" customWidth="1"/>
    <col min="4616" max="4864" width="9.08984375" style="203"/>
    <col min="4865" max="4865" width="5.36328125" style="203" customWidth="1"/>
    <col min="4866" max="4866" width="0" style="203" hidden="1" customWidth="1"/>
    <col min="4867" max="4867" width="8" style="203" customWidth="1"/>
    <col min="4868" max="4868" width="7" style="203" customWidth="1"/>
    <col min="4869" max="4869" width="25.453125" style="203" customWidth="1"/>
    <col min="4870" max="4870" width="24.08984375" style="203" customWidth="1"/>
    <col min="4871" max="4871" width="23" style="203" customWidth="1"/>
    <col min="4872" max="5120" width="9.08984375" style="203"/>
    <col min="5121" max="5121" width="5.36328125" style="203" customWidth="1"/>
    <col min="5122" max="5122" width="0" style="203" hidden="1" customWidth="1"/>
    <col min="5123" max="5123" width="8" style="203" customWidth="1"/>
    <col min="5124" max="5124" width="7" style="203" customWidth="1"/>
    <col min="5125" max="5125" width="25.453125" style="203" customWidth="1"/>
    <col min="5126" max="5126" width="24.08984375" style="203" customWidth="1"/>
    <col min="5127" max="5127" width="23" style="203" customWidth="1"/>
    <col min="5128" max="5376" width="9.08984375" style="203"/>
    <col min="5377" max="5377" width="5.36328125" style="203" customWidth="1"/>
    <col min="5378" max="5378" width="0" style="203" hidden="1" customWidth="1"/>
    <col min="5379" max="5379" width="8" style="203" customWidth="1"/>
    <col min="5380" max="5380" width="7" style="203" customWidth="1"/>
    <col min="5381" max="5381" width="25.453125" style="203" customWidth="1"/>
    <col min="5382" max="5382" width="24.08984375" style="203" customWidth="1"/>
    <col min="5383" max="5383" width="23" style="203" customWidth="1"/>
    <col min="5384" max="5632" width="9.08984375" style="203"/>
    <col min="5633" max="5633" width="5.36328125" style="203" customWidth="1"/>
    <col min="5634" max="5634" width="0" style="203" hidden="1" customWidth="1"/>
    <col min="5635" max="5635" width="8" style="203" customWidth="1"/>
    <col min="5636" max="5636" width="7" style="203" customWidth="1"/>
    <col min="5637" max="5637" width="25.453125" style="203" customWidth="1"/>
    <col min="5638" max="5638" width="24.08984375" style="203" customWidth="1"/>
    <col min="5639" max="5639" width="23" style="203" customWidth="1"/>
    <col min="5640" max="5888" width="9.08984375" style="203"/>
    <col min="5889" max="5889" width="5.36328125" style="203" customWidth="1"/>
    <col min="5890" max="5890" width="0" style="203" hidden="1" customWidth="1"/>
    <col min="5891" max="5891" width="8" style="203" customWidth="1"/>
    <col min="5892" max="5892" width="7" style="203" customWidth="1"/>
    <col min="5893" max="5893" width="25.453125" style="203" customWidth="1"/>
    <col min="5894" max="5894" width="24.08984375" style="203" customWidth="1"/>
    <col min="5895" max="5895" width="23" style="203" customWidth="1"/>
    <col min="5896" max="6144" width="9.08984375" style="203"/>
    <col min="6145" max="6145" width="5.36328125" style="203" customWidth="1"/>
    <col min="6146" max="6146" width="0" style="203" hidden="1" customWidth="1"/>
    <col min="6147" max="6147" width="8" style="203" customWidth="1"/>
    <col min="6148" max="6148" width="7" style="203" customWidth="1"/>
    <col min="6149" max="6149" width="25.453125" style="203" customWidth="1"/>
    <col min="6150" max="6150" width="24.08984375" style="203" customWidth="1"/>
    <col min="6151" max="6151" width="23" style="203" customWidth="1"/>
    <col min="6152" max="6400" width="9.08984375" style="203"/>
    <col min="6401" max="6401" width="5.36328125" style="203" customWidth="1"/>
    <col min="6402" max="6402" width="0" style="203" hidden="1" customWidth="1"/>
    <col min="6403" max="6403" width="8" style="203" customWidth="1"/>
    <col min="6404" max="6404" width="7" style="203" customWidth="1"/>
    <col min="6405" max="6405" width="25.453125" style="203" customWidth="1"/>
    <col min="6406" max="6406" width="24.08984375" style="203" customWidth="1"/>
    <col min="6407" max="6407" width="23" style="203" customWidth="1"/>
    <col min="6408" max="6656" width="9.08984375" style="203"/>
    <col min="6657" max="6657" width="5.36328125" style="203" customWidth="1"/>
    <col min="6658" max="6658" width="0" style="203" hidden="1" customWidth="1"/>
    <col min="6659" max="6659" width="8" style="203" customWidth="1"/>
    <col min="6660" max="6660" width="7" style="203" customWidth="1"/>
    <col min="6661" max="6661" width="25.453125" style="203" customWidth="1"/>
    <col min="6662" max="6662" width="24.08984375" style="203" customWidth="1"/>
    <col min="6663" max="6663" width="23" style="203" customWidth="1"/>
    <col min="6664" max="6912" width="9.08984375" style="203"/>
    <col min="6913" max="6913" width="5.36328125" style="203" customWidth="1"/>
    <col min="6914" max="6914" width="0" style="203" hidden="1" customWidth="1"/>
    <col min="6915" max="6915" width="8" style="203" customWidth="1"/>
    <col min="6916" max="6916" width="7" style="203" customWidth="1"/>
    <col min="6917" max="6917" width="25.453125" style="203" customWidth="1"/>
    <col min="6918" max="6918" width="24.08984375" style="203" customWidth="1"/>
    <col min="6919" max="6919" width="23" style="203" customWidth="1"/>
    <col min="6920" max="7168" width="9.08984375" style="203"/>
    <col min="7169" max="7169" width="5.36328125" style="203" customWidth="1"/>
    <col min="7170" max="7170" width="0" style="203" hidden="1" customWidth="1"/>
    <col min="7171" max="7171" width="8" style="203" customWidth="1"/>
    <col min="7172" max="7172" width="7" style="203" customWidth="1"/>
    <col min="7173" max="7173" width="25.453125" style="203" customWidth="1"/>
    <col min="7174" max="7174" width="24.08984375" style="203" customWidth="1"/>
    <col min="7175" max="7175" width="23" style="203" customWidth="1"/>
    <col min="7176" max="7424" width="9.08984375" style="203"/>
    <col min="7425" max="7425" width="5.36328125" style="203" customWidth="1"/>
    <col min="7426" max="7426" width="0" style="203" hidden="1" customWidth="1"/>
    <col min="7427" max="7427" width="8" style="203" customWidth="1"/>
    <col min="7428" max="7428" width="7" style="203" customWidth="1"/>
    <col min="7429" max="7429" width="25.453125" style="203" customWidth="1"/>
    <col min="7430" max="7430" width="24.08984375" style="203" customWidth="1"/>
    <col min="7431" max="7431" width="23" style="203" customWidth="1"/>
    <col min="7432" max="7680" width="9.08984375" style="203"/>
    <col min="7681" max="7681" width="5.36328125" style="203" customWidth="1"/>
    <col min="7682" max="7682" width="0" style="203" hidden="1" customWidth="1"/>
    <col min="7683" max="7683" width="8" style="203" customWidth="1"/>
    <col min="7684" max="7684" width="7" style="203" customWidth="1"/>
    <col min="7685" max="7685" width="25.453125" style="203" customWidth="1"/>
    <col min="7686" max="7686" width="24.08984375" style="203" customWidth="1"/>
    <col min="7687" max="7687" width="23" style="203" customWidth="1"/>
    <col min="7688" max="7936" width="9.08984375" style="203"/>
    <col min="7937" max="7937" width="5.36328125" style="203" customWidth="1"/>
    <col min="7938" max="7938" width="0" style="203" hidden="1" customWidth="1"/>
    <col min="7939" max="7939" width="8" style="203" customWidth="1"/>
    <col min="7940" max="7940" width="7" style="203" customWidth="1"/>
    <col min="7941" max="7941" width="25.453125" style="203" customWidth="1"/>
    <col min="7942" max="7942" width="24.08984375" style="203" customWidth="1"/>
    <col min="7943" max="7943" width="23" style="203" customWidth="1"/>
    <col min="7944" max="8192" width="9.08984375" style="203"/>
    <col min="8193" max="8193" width="5.36328125" style="203" customWidth="1"/>
    <col min="8194" max="8194" width="0" style="203" hidden="1" customWidth="1"/>
    <col min="8195" max="8195" width="8" style="203" customWidth="1"/>
    <col min="8196" max="8196" width="7" style="203" customWidth="1"/>
    <col min="8197" max="8197" width="25.453125" style="203" customWidth="1"/>
    <col min="8198" max="8198" width="24.08984375" style="203" customWidth="1"/>
    <col min="8199" max="8199" width="23" style="203" customWidth="1"/>
    <col min="8200" max="8448" width="9.08984375" style="203"/>
    <col min="8449" max="8449" width="5.36328125" style="203" customWidth="1"/>
    <col min="8450" max="8450" width="0" style="203" hidden="1" customWidth="1"/>
    <col min="8451" max="8451" width="8" style="203" customWidth="1"/>
    <col min="8452" max="8452" width="7" style="203" customWidth="1"/>
    <col min="8453" max="8453" width="25.453125" style="203" customWidth="1"/>
    <col min="8454" max="8454" width="24.08984375" style="203" customWidth="1"/>
    <col min="8455" max="8455" width="23" style="203" customWidth="1"/>
    <col min="8456" max="8704" width="9.08984375" style="203"/>
    <col min="8705" max="8705" width="5.36328125" style="203" customWidth="1"/>
    <col min="8706" max="8706" width="0" style="203" hidden="1" customWidth="1"/>
    <col min="8707" max="8707" width="8" style="203" customWidth="1"/>
    <col min="8708" max="8708" width="7" style="203" customWidth="1"/>
    <col min="8709" max="8709" width="25.453125" style="203" customWidth="1"/>
    <col min="8710" max="8710" width="24.08984375" style="203" customWidth="1"/>
    <col min="8711" max="8711" width="23" style="203" customWidth="1"/>
    <col min="8712" max="8960" width="9.08984375" style="203"/>
    <col min="8961" max="8961" width="5.36328125" style="203" customWidth="1"/>
    <col min="8962" max="8962" width="0" style="203" hidden="1" customWidth="1"/>
    <col min="8963" max="8963" width="8" style="203" customWidth="1"/>
    <col min="8964" max="8964" width="7" style="203" customWidth="1"/>
    <col min="8965" max="8965" width="25.453125" style="203" customWidth="1"/>
    <col min="8966" max="8966" width="24.08984375" style="203" customWidth="1"/>
    <col min="8967" max="8967" width="23" style="203" customWidth="1"/>
    <col min="8968" max="9216" width="9.08984375" style="203"/>
    <col min="9217" max="9217" width="5.36328125" style="203" customWidth="1"/>
    <col min="9218" max="9218" width="0" style="203" hidden="1" customWidth="1"/>
    <col min="9219" max="9219" width="8" style="203" customWidth="1"/>
    <col min="9220" max="9220" width="7" style="203" customWidth="1"/>
    <col min="9221" max="9221" width="25.453125" style="203" customWidth="1"/>
    <col min="9222" max="9222" width="24.08984375" style="203" customWidth="1"/>
    <col min="9223" max="9223" width="23" style="203" customWidth="1"/>
    <col min="9224" max="9472" width="9.08984375" style="203"/>
    <col min="9473" max="9473" width="5.36328125" style="203" customWidth="1"/>
    <col min="9474" max="9474" width="0" style="203" hidden="1" customWidth="1"/>
    <col min="9475" max="9475" width="8" style="203" customWidth="1"/>
    <col min="9476" max="9476" width="7" style="203" customWidth="1"/>
    <col min="9477" max="9477" width="25.453125" style="203" customWidth="1"/>
    <col min="9478" max="9478" width="24.08984375" style="203" customWidth="1"/>
    <col min="9479" max="9479" width="23" style="203" customWidth="1"/>
    <col min="9480" max="9728" width="9.08984375" style="203"/>
    <col min="9729" max="9729" width="5.36328125" style="203" customWidth="1"/>
    <col min="9730" max="9730" width="0" style="203" hidden="1" customWidth="1"/>
    <col min="9731" max="9731" width="8" style="203" customWidth="1"/>
    <col min="9732" max="9732" width="7" style="203" customWidth="1"/>
    <col min="9733" max="9733" width="25.453125" style="203" customWidth="1"/>
    <col min="9734" max="9734" width="24.08984375" style="203" customWidth="1"/>
    <col min="9735" max="9735" width="23" style="203" customWidth="1"/>
    <col min="9736" max="9984" width="9.08984375" style="203"/>
    <col min="9985" max="9985" width="5.36328125" style="203" customWidth="1"/>
    <col min="9986" max="9986" width="0" style="203" hidden="1" customWidth="1"/>
    <col min="9987" max="9987" width="8" style="203" customWidth="1"/>
    <col min="9988" max="9988" width="7" style="203" customWidth="1"/>
    <col min="9989" max="9989" width="25.453125" style="203" customWidth="1"/>
    <col min="9990" max="9990" width="24.08984375" style="203" customWidth="1"/>
    <col min="9991" max="9991" width="23" style="203" customWidth="1"/>
    <col min="9992" max="10240" width="9.08984375" style="203"/>
    <col min="10241" max="10241" width="5.36328125" style="203" customWidth="1"/>
    <col min="10242" max="10242" width="0" style="203" hidden="1" customWidth="1"/>
    <col min="10243" max="10243" width="8" style="203" customWidth="1"/>
    <col min="10244" max="10244" width="7" style="203" customWidth="1"/>
    <col min="10245" max="10245" width="25.453125" style="203" customWidth="1"/>
    <col min="10246" max="10246" width="24.08984375" style="203" customWidth="1"/>
    <col min="10247" max="10247" width="23" style="203" customWidth="1"/>
    <col min="10248" max="10496" width="9.08984375" style="203"/>
    <col min="10497" max="10497" width="5.36328125" style="203" customWidth="1"/>
    <col min="10498" max="10498" width="0" style="203" hidden="1" customWidth="1"/>
    <col min="10499" max="10499" width="8" style="203" customWidth="1"/>
    <col min="10500" max="10500" width="7" style="203" customWidth="1"/>
    <col min="10501" max="10501" width="25.453125" style="203" customWidth="1"/>
    <col min="10502" max="10502" width="24.08984375" style="203" customWidth="1"/>
    <col min="10503" max="10503" width="23" style="203" customWidth="1"/>
    <col min="10504" max="10752" width="9.08984375" style="203"/>
    <col min="10753" max="10753" width="5.36328125" style="203" customWidth="1"/>
    <col min="10754" max="10754" width="0" style="203" hidden="1" customWidth="1"/>
    <col min="10755" max="10755" width="8" style="203" customWidth="1"/>
    <col min="10756" max="10756" width="7" style="203" customWidth="1"/>
    <col min="10757" max="10757" width="25.453125" style="203" customWidth="1"/>
    <col min="10758" max="10758" width="24.08984375" style="203" customWidth="1"/>
    <col min="10759" max="10759" width="23" style="203" customWidth="1"/>
    <col min="10760" max="11008" width="9.08984375" style="203"/>
    <col min="11009" max="11009" width="5.36328125" style="203" customWidth="1"/>
    <col min="11010" max="11010" width="0" style="203" hidden="1" customWidth="1"/>
    <col min="11011" max="11011" width="8" style="203" customWidth="1"/>
    <col min="11012" max="11012" width="7" style="203" customWidth="1"/>
    <col min="11013" max="11013" width="25.453125" style="203" customWidth="1"/>
    <col min="11014" max="11014" width="24.08984375" style="203" customWidth="1"/>
    <col min="11015" max="11015" width="23" style="203" customWidth="1"/>
    <col min="11016" max="11264" width="9.08984375" style="203"/>
    <col min="11265" max="11265" width="5.36328125" style="203" customWidth="1"/>
    <col min="11266" max="11266" width="0" style="203" hidden="1" customWidth="1"/>
    <col min="11267" max="11267" width="8" style="203" customWidth="1"/>
    <col min="11268" max="11268" width="7" style="203" customWidth="1"/>
    <col min="11269" max="11269" width="25.453125" style="203" customWidth="1"/>
    <col min="11270" max="11270" width="24.08984375" style="203" customWidth="1"/>
    <col min="11271" max="11271" width="23" style="203" customWidth="1"/>
    <col min="11272" max="11520" width="9.08984375" style="203"/>
    <col min="11521" max="11521" width="5.36328125" style="203" customWidth="1"/>
    <col min="11522" max="11522" width="0" style="203" hidden="1" customWidth="1"/>
    <col min="11523" max="11523" width="8" style="203" customWidth="1"/>
    <col min="11524" max="11524" width="7" style="203" customWidth="1"/>
    <col min="11525" max="11525" width="25.453125" style="203" customWidth="1"/>
    <col min="11526" max="11526" width="24.08984375" style="203" customWidth="1"/>
    <col min="11527" max="11527" width="23" style="203" customWidth="1"/>
    <col min="11528" max="11776" width="9.08984375" style="203"/>
    <col min="11777" max="11777" width="5.36328125" style="203" customWidth="1"/>
    <col min="11778" max="11778" width="0" style="203" hidden="1" customWidth="1"/>
    <col min="11779" max="11779" width="8" style="203" customWidth="1"/>
    <col min="11780" max="11780" width="7" style="203" customWidth="1"/>
    <col min="11781" max="11781" width="25.453125" style="203" customWidth="1"/>
    <col min="11782" max="11782" width="24.08984375" style="203" customWidth="1"/>
    <col min="11783" max="11783" width="23" style="203" customWidth="1"/>
    <col min="11784" max="12032" width="9.08984375" style="203"/>
    <col min="12033" max="12033" width="5.36328125" style="203" customWidth="1"/>
    <col min="12034" max="12034" width="0" style="203" hidden="1" customWidth="1"/>
    <col min="12035" max="12035" width="8" style="203" customWidth="1"/>
    <col min="12036" max="12036" width="7" style="203" customWidth="1"/>
    <col min="12037" max="12037" width="25.453125" style="203" customWidth="1"/>
    <col min="12038" max="12038" width="24.08984375" style="203" customWidth="1"/>
    <col min="12039" max="12039" width="23" style="203" customWidth="1"/>
    <col min="12040" max="12288" width="9.08984375" style="203"/>
    <col min="12289" max="12289" width="5.36328125" style="203" customWidth="1"/>
    <col min="12290" max="12290" width="0" style="203" hidden="1" customWidth="1"/>
    <col min="12291" max="12291" width="8" style="203" customWidth="1"/>
    <col min="12292" max="12292" width="7" style="203" customWidth="1"/>
    <col min="12293" max="12293" width="25.453125" style="203" customWidth="1"/>
    <col min="12294" max="12294" width="24.08984375" style="203" customWidth="1"/>
    <col min="12295" max="12295" width="23" style="203" customWidth="1"/>
    <col min="12296" max="12544" width="9.08984375" style="203"/>
    <col min="12545" max="12545" width="5.36328125" style="203" customWidth="1"/>
    <col min="12546" max="12546" width="0" style="203" hidden="1" customWidth="1"/>
    <col min="12547" max="12547" width="8" style="203" customWidth="1"/>
    <col min="12548" max="12548" width="7" style="203" customWidth="1"/>
    <col min="12549" max="12549" width="25.453125" style="203" customWidth="1"/>
    <col min="12550" max="12550" width="24.08984375" style="203" customWidth="1"/>
    <col min="12551" max="12551" width="23" style="203" customWidth="1"/>
    <col min="12552" max="12800" width="9.08984375" style="203"/>
    <col min="12801" max="12801" width="5.36328125" style="203" customWidth="1"/>
    <col min="12802" max="12802" width="0" style="203" hidden="1" customWidth="1"/>
    <col min="12803" max="12803" width="8" style="203" customWidth="1"/>
    <col min="12804" max="12804" width="7" style="203" customWidth="1"/>
    <col min="12805" max="12805" width="25.453125" style="203" customWidth="1"/>
    <col min="12806" max="12806" width="24.08984375" style="203" customWidth="1"/>
    <col min="12807" max="12807" width="23" style="203" customWidth="1"/>
    <col min="12808" max="13056" width="9.08984375" style="203"/>
    <col min="13057" max="13057" width="5.36328125" style="203" customWidth="1"/>
    <col min="13058" max="13058" width="0" style="203" hidden="1" customWidth="1"/>
    <col min="13059" max="13059" width="8" style="203" customWidth="1"/>
    <col min="13060" max="13060" width="7" style="203" customWidth="1"/>
    <col min="13061" max="13061" width="25.453125" style="203" customWidth="1"/>
    <col min="13062" max="13062" width="24.08984375" style="203" customWidth="1"/>
    <col min="13063" max="13063" width="23" style="203" customWidth="1"/>
    <col min="13064" max="13312" width="9.08984375" style="203"/>
    <col min="13313" max="13313" width="5.36328125" style="203" customWidth="1"/>
    <col min="13314" max="13314" width="0" style="203" hidden="1" customWidth="1"/>
    <col min="13315" max="13315" width="8" style="203" customWidth="1"/>
    <col min="13316" max="13316" width="7" style="203" customWidth="1"/>
    <col min="13317" max="13317" width="25.453125" style="203" customWidth="1"/>
    <col min="13318" max="13318" width="24.08984375" style="203" customWidth="1"/>
    <col min="13319" max="13319" width="23" style="203" customWidth="1"/>
    <col min="13320" max="13568" width="9.08984375" style="203"/>
    <col min="13569" max="13569" width="5.36328125" style="203" customWidth="1"/>
    <col min="13570" max="13570" width="0" style="203" hidden="1" customWidth="1"/>
    <col min="13571" max="13571" width="8" style="203" customWidth="1"/>
    <col min="13572" max="13572" width="7" style="203" customWidth="1"/>
    <col min="13573" max="13573" width="25.453125" style="203" customWidth="1"/>
    <col min="13574" max="13574" width="24.08984375" style="203" customWidth="1"/>
    <col min="13575" max="13575" width="23" style="203" customWidth="1"/>
    <col min="13576" max="13824" width="9.08984375" style="203"/>
    <col min="13825" max="13825" width="5.36328125" style="203" customWidth="1"/>
    <col min="13826" max="13826" width="0" style="203" hidden="1" customWidth="1"/>
    <col min="13827" max="13827" width="8" style="203" customWidth="1"/>
    <col min="13828" max="13828" width="7" style="203" customWidth="1"/>
    <col min="13829" max="13829" width="25.453125" style="203" customWidth="1"/>
    <col min="13830" max="13830" width="24.08984375" style="203" customWidth="1"/>
    <col min="13831" max="13831" width="23" style="203" customWidth="1"/>
    <col min="13832" max="14080" width="9.08984375" style="203"/>
    <col min="14081" max="14081" width="5.36328125" style="203" customWidth="1"/>
    <col min="14082" max="14082" width="0" style="203" hidden="1" customWidth="1"/>
    <col min="14083" max="14083" width="8" style="203" customWidth="1"/>
    <col min="14084" max="14084" width="7" style="203" customWidth="1"/>
    <col min="14085" max="14085" width="25.453125" style="203" customWidth="1"/>
    <col min="14086" max="14086" width="24.08984375" style="203" customWidth="1"/>
    <col min="14087" max="14087" width="23" style="203" customWidth="1"/>
    <col min="14088" max="14336" width="9.08984375" style="203"/>
    <col min="14337" max="14337" width="5.36328125" style="203" customWidth="1"/>
    <col min="14338" max="14338" width="0" style="203" hidden="1" customWidth="1"/>
    <col min="14339" max="14339" width="8" style="203" customWidth="1"/>
    <col min="14340" max="14340" width="7" style="203" customWidth="1"/>
    <col min="14341" max="14341" width="25.453125" style="203" customWidth="1"/>
    <col min="14342" max="14342" width="24.08984375" style="203" customWidth="1"/>
    <col min="14343" max="14343" width="23" style="203" customWidth="1"/>
    <col min="14344" max="14592" width="9.08984375" style="203"/>
    <col min="14593" max="14593" width="5.36328125" style="203" customWidth="1"/>
    <col min="14594" max="14594" width="0" style="203" hidden="1" customWidth="1"/>
    <col min="14595" max="14595" width="8" style="203" customWidth="1"/>
    <col min="14596" max="14596" width="7" style="203" customWidth="1"/>
    <col min="14597" max="14597" width="25.453125" style="203" customWidth="1"/>
    <col min="14598" max="14598" width="24.08984375" style="203" customWidth="1"/>
    <col min="14599" max="14599" width="23" style="203" customWidth="1"/>
    <col min="14600" max="14848" width="9.08984375" style="203"/>
    <col min="14849" max="14849" width="5.36328125" style="203" customWidth="1"/>
    <col min="14850" max="14850" width="0" style="203" hidden="1" customWidth="1"/>
    <col min="14851" max="14851" width="8" style="203" customWidth="1"/>
    <col min="14852" max="14852" width="7" style="203" customWidth="1"/>
    <col min="14853" max="14853" width="25.453125" style="203" customWidth="1"/>
    <col min="14854" max="14854" width="24.08984375" style="203" customWidth="1"/>
    <col min="14855" max="14855" width="23" style="203" customWidth="1"/>
    <col min="14856" max="15104" width="9.08984375" style="203"/>
    <col min="15105" max="15105" width="5.36328125" style="203" customWidth="1"/>
    <col min="15106" max="15106" width="0" style="203" hidden="1" customWidth="1"/>
    <col min="15107" max="15107" width="8" style="203" customWidth="1"/>
    <col min="15108" max="15108" width="7" style="203" customWidth="1"/>
    <col min="15109" max="15109" width="25.453125" style="203" customWidth="1"/>
    <col min="15110" max="15110" width="24.08984375" style="203" customWidth="1"/>
    <col min="15111" max="15111" width="23" style="203" customWidth="1"/>
    <col min="15112" max="15360" width="9.08984375" style="203"/>
    <col min="15361" max="15361" width="5.36328125" style="203" customWidth="1"/>
    <col min="15362" max="15362" width="0" style="203" hidden="1" customWidth="1"/>
    <col min="15363" max="15363" width="8" style="203" customWidth="1"/>
    <col min="15364" max="15364" width="7" style="203" customWidth="1"/>
    <col min="15365" max="15365" width="25.453125" style="203" customWidth="1"/>
    <col min="15366" max="15366" width="24.08984375" style="203" customWidth="1"/>
    <col min="15367" max="15367" width="23" style="203" customWidth="1"/>
    <col min="15368" max="15616" width="9.08984375" style="203"/>
    <col min="15617" max="15617" width="5.36328125" style="203" customWidth="1"/>
    <col min="15618" max="15618" width="0" style="203" hidden="1" customWidth="1"/>
    <col min="15619" max="15619" width="8" style="203" customWidth="1"/>
    <col min="15620" max="15620" width="7" style="203" customWidth="1"/>
    <col min="15621" max="15621" width="25.453125" style="203" customWidth="1"/>
    <col min="15622" max="15622" width="24.08984375" style="203" customWidth="1"/>
    <col min="15623" max="15623" width="23" style="203" customWidth="1"/>
    <col min="15624" max="15872" width="9.08984375" style="203"/>
    <col min="15873" max="15873" width="5.36328125" style="203" customWidth="1"/>
    <col min="15874" max="15874" width="0" style="203" hidden="1" customWidth="1"/>
    <col min="15875" max="15875" width="8" style="203" customWidth="1"/>
    <col min="15876" max="15876" width="7" style="203" customWidth="1"/>
    <col min="15877" max="15877" width="25.453125" style="203" customWidth="1"/>
    <col min="15878" max="15878" width="24.08984375" style="203" customWidth="1"/>
    <col min="15879" max="15879" width="23" style="203" customWidth="1"/>
    <col min="15880" max="16128" width="9.08984375" style="203"/>
    <col min="16129" max="16129" width="5.36328125" style="203" customWidth="1"/>
    <col min="16130" max="16130" width="0" style="203" hidden="1" customWidth="1"/>
    <col min="16131" max="16131" width="8" style="203" customWidth="1"/>
    <col min="16132" max="16132" width="7" style="203" customWidth="1"/>
    <col min="16133" max="16133" width="25.453125" style="203" customWidth="1"/>
    <col min="16134" max="16134" width="24.08984375" style="203" customWidth="1"/>
    <col min="16135" max="16135" width="23" style="203" customWidth="1"/>
    <col min="16136" max="16384" width="9.08984375" style="203"/>
  </cols>
  <sheetData>
    <row r="3" spans="2:12" ht="32">
      <c r="C3" s="134" t="s">
        <v>488</v>
      </c>
      <c r="D3" s="381"/>
      <c r="E3" s="381"/>
      <c r="F3" s="381"/>
      <c r="G3" s="382"/>
      <c r="H3" s="382"/>
      <c r="I3" s="382"/>
    </row>
    <row r="4" spans="2:12" ht="12" customHeight="1">
      <c r="C4" s="380"/>
      <c r="D4" s="380"/>
      <c r="E4" s="380"/>
      <c r="F4" s="380"/>
    </row>
    <row r="5" spans="2:12" ht="16.25" customHeight="1">
      <c r="C5" s="356" t="s">
        <v>402</v>
      </c>
      <c r="D5" s="380"/>
      <c r="E5" s="380"/>
      <c r="F5" s="380"/>
    </row>
    <row r="7" spans="2:12" ht="17.5">
      <c r="C7" s="668" t="s">
        <v>367</v>
      </c>
      <c r="D7" s="668"/>
      <c r="E7" s="668"/>
      <c r="F7" s="668"/>
      <c r="G7" s="668"/>
      <c r="H7" s="203" t="s">
        <v>368</v>
      </c>
      <c r="I7" s="203" t="s">
        <v>368</v>
      </c>
      <c r="J7" s="203" t="s">
        <v>368</v>
      </c>
      <c r="K7" s="203" t="s">
        <v>368</v>
      </c>
      <c r="L7" s="203" t="s">
        <v>368</v>
      </c>
    </row>
    <row r="8" spans="2:12">
      <c r="C8" s="203" t="s">
        <v>368</v>
      </c>
      <c r="E8" s="203" t="s">
        <v>368</v>
      </c>
      <c r="F8" s="203" t="s">
        <v>368</v>
      </c>
      <c r="G8" s="203" t="s">
        <v>368</v>
      </c>
      <c r="H8" s="203" t="s">
        <v>368</v>
      </c>
      <c r="I8" s="203" t="s">
        <v>368</v>
      </c>
      <c r="J8" s="203" t="s">
        <v>368</v>
      </c>
      <c r="K8" s="203" t="s">
        <v>368</v>
      </c>
      <c r="L8" s="203" t="s">
        <v>368</v>
      </c>
    </row>
    <row r="9" spans="2:12" ht="15">
      <c r="C9" s="669" t="s">
        <v>369</v>
      </c>
      <c r="D9" s="669"/>
      <c r="E9" s="441">
        <v>2023</v>
      </c>
      <c r="F9" s="356" t="s">
        <v>368</v>
      </c>
      <c r="G9" s="356"/>
      <c r="I9" s="203" t="s">
        <v>368</v>
      </c>
      <c r="J9" s="203" t="s">
        <v>368</v>
      </c>
      <c r="K9" s="203" t="s">
        <v>368</v>
      </c>
      <c r="L9" s="203" t="s">
        <v>368</v>
      </c>
    </row>
    <row r="10" spans="2:12" ht="15">
      <c r="C10" s="670" t="s">
        <v>370</v>
      </c>
      <c r="D10" s="670"/>
      <c r="E10" s="671" t="s">
        <v>4</v>
      </c>
      <c r="F10" s="671"/>
      <c r="G10" s="671"/>
      <c r="I10" s="203" t="s">
        <v>368</v>
      </c>
      <c r="J10" s="203" t="s">
        <v>368</v>
      </c>
      <c r="K10" s="203" t="s">
        <v>368</v>
      </c>
      <c r="L10" s="203" t="s">
        <v>368</v>
      </c>
    </row>
    <row r="11" spans="2:12" ht="15.5" thickBot="1">
      <c r="C11" s="357"/>
      <c r="D11" s="357"/>
      <c r="E11" s="356"/>
      <c r="F11" s="356"/>
      <c r="G11" s="356"/>
    </row>
    <row r="12" spans="2:12" ht="15.5" thickBot="1">
      <c r="C12" s="672"/>
      <c r="D12" s="673"/>
      <c r="E12" s="674"/>
      <c r="F12" s="358">
        <f>zxczzcz-2</f>
        <v>2021</v>
      </c>
      <c r="G12" s="359">
        <f>zxczzcz-1</f>
        <v>2022</v>
      </c>
    </row>
    <row r="13" spans="2:12">
      <c r="C13" s="675" t="s">
        <v>371</v>
      </c>
      <c r="D13" s="676"/>
      <c r="E13" s="677"/>
      <c r="F13" s="360">
        <f>F14+IF(F18="",0,F18)+IF(F19="",0,F19)+F20</f>
        <v>0</v>
      </c>
      <c r="G13" s="361">
        <f>G14+IF(G18="",0,G18)+IF(G19="",0,G19)+G20</f>
        <v>0</v>
      </c>
    </row>
    <row r="14" spans="2:12">
      <c r="C14" s="678"/>
      <c r="D14" s="680" t="s">
        <v>372</v>
      </c>
      <c r="E14" s="681"/>
      <c r="F14" s="362">
        <f>IF(F15="",0,F15)+IF(F16="",0,F16)+IF(F17="",0,F17)</f>
        <v>0</v>
      </c>
      <c r="G14" s="363">
        <f>IF(G15="",0,G15)+IF(G16="",0,G16)+IF(G17="",0,G17)</f>
        <v>0</v>
      </c>
    </row>
    <row r="15" spans="2:12">
      <c r="B15" s="203" t="s">
        <v>373</v>
      </c>
      <c r="C15" s="679"/>
      <c r="D15" s="364"/>
      <c r="E15" s="365" t="s">
        <v>374</v>
      </c>
      <c r="F15" s="366"/>
      <c r="G15" s="367"/>
    </row>
    <row r="16" spans="2:12">
      <c r="B16" s="203" t="s">
        <v>375</v>
      </c>
      <c r="C16" s="679"/>
      <c r="D16" s="364"/>
      <c r="E16" s="368" t="s">
        <v>376</v>
      </c>
      <c r="F16" s="366"/>
      <c r="G16" s="367"/>
    </row>
    <row r="17" spans="2:7">
      <c r="B17" s="203" t="s">
        <v>377</v>
      </c>
      <c r="C17" s="679"/>
      <c r="D17" s="364"/>
      <c r="E17" s="369" t="s">
        <v>378</v>
      </c>
      <c r="F17" s="366"/>
      <c r="G17" s="367"/>
    </row>
    <row r="18" spans="2:7">
      <c r="B18" s="203" t="s">
        <v>379</v>
      </c>
      <c r="C18" s="679"/>
      <c r="D18" s="682" t="s">
        <v>380</v>
      </c>
      <c r="E18" s="683"/>
      <c r="F18" s="366"/>
      <c r="G18" s="367"/>
    </row>
    <row r="19" spans="2:7">
      <c r="B19" s="203" t="s">
        <v>381</v>
      </c>
      <c r="C19" s="679"/>
      <c r="D19" s="682" t="s">
        <v>382</v>
      </c>
      <c r="E19" s="683"/>
      <c r="F19" s="366"/>
      <c r="G19" s="367"/>
    </row>
    <row r="20" spans="2:7">
      <c r="C20" s="679"/>
      <c r="D20" s="682" t="s">
        <v>383</v>
      </c>
      <c r="E20" s="683"/>
      <c r="F20" s="366">
        <f>IF(F21="",0,F21)+IF(F22="",0,F22)+IF(F23="",0,F23)</f>
        <v>0</v>
      </c>
      <c r="G20" s="367">
        <f>IF(G21="",0,G21)+IF(G22="",0,G22)+IF(G23="",0,G23)</f>
        <v>0</v>
      </c>
    </row>
    <row r="21" spans="2:7">
      <c r="B21" s="203" t="s">
        <v>384</v>
      </c>
      <c r="C21" s="679"/>
      <c r="D21" s="364"/>
      <c r="E21" s="365" t="s">
        <v>385</v>
      </c>
      <c r="F21" s="366"/>
      <c r="G21" s="367"/>
    </row>
    <row r="22" spans="2:7">
      <c r="B22" s="203" t="s">
        <v>386</v>
      </c>
      <c r="C22" s="679"/>
      <c r="D22" s="364"/>
      <c r="E22" s="368" t="s">
        <v>387</v>
      </c>
      <c r="F22" s="366"/>
      <c r="G22" s="367"/>
    </row>
    <row r="23" spans="2:7">
      <c r="B23" s="203" t="s">
        <v>388</v>
      </c>
      <c r="C23" s="679"/>
      <c r="D23" s="364"/>
      <c r="E23" s="369" t="s">
        <v>286</v>
      </c>
      <c r="F23" s="370"/>
      <c r="G23" s="371"/>
    </row>
    <row r="24" spans="2:7">
      <c r="C24" s="665" t="s">
        <v>389</v>
      </c>
      <c r="D24" s="666"/>
      <c r="E24" s="667"/>
      <c r="F24" s="372">
        <f>IF(F25="",0,F25)+IF(F26="",0,F26)+IF(F27="",0,F27)</f>
        <v>0</v>
      </c>
      <c r="G24" s="373">
        <f>IF(G25="",0,G25)+IF(G26="",0,G26)+IF(G27="",0,G27)</f>
        <v>0</v>
      </c>
    </row>
    <row r="25" spans="2:7">
      <c r="B25" s="203" t="s">
        <v>390</v>
      </c>
      <c r="C25" s="678"/>
      <c r="D25" s="680" t="s">
        <v>391</v>
      </c>
      <c r="E25" s="681"/>
      <c r="F25" s="362"/>
      <c r="G25" s="363"/>
    </row>
    <row r="26" spans="2:7">
      <c r="B26" s="203" t="s">
        <v>392</v>
      </c>
      <c r="C26" s="679"/>
      <c r="D26" s="682" t="s">
        <v>393</v>
      </c>
      <c r="E26" s="683"/>
      <c r="F26" s="374"/>
      <c r="G26" s="367"/>
    </row>
    <row r="27" spans="2:7" ht="35.25" customHeight="1">
      <c r="B27" s="203" t="s">
        <v>394</v>
      </c>
      <c r="C27" s="375"/>
      <c r="D27" s="688" t="s">
        <v>395</v>
      </c>
      <c r="E27" s="689"/>
      <c r="F27" s="376"/>
      <c r="G27" s="377"/>
    </row>
    <row r="28" spans="2:7" ht="35.25" customHeight="1">
      <c r="B28" s="203" t="s">
        <v>396</v>
      </c>
      <c r="C28" s="665" t="s">
        <v>397</v>
      </c>
      <c r="D28" s="690"/>
      <c r="E28" s="691"/>
      <c r="F28" s="372"/>
      <c r="G28" s="373"/>
    </row>
    <row r="29" spans="2:7" ht="35.25" customHeight="1">
      <c r="B29" s="203" t="s">
        <v>398</v>
      </c>
      <c r="C29" s="665" t="s">
        <v>399</v>
      </c>
      <c r="D29" s="690"/>
      <c r="E29" s="691"/>
      <c r="F29" s="372"/>
      <c r="G29" s="373"/>
    </row>
    <row r="30" spans="2:7" ht="15" thickBot="1">
      <c r="B30" s="203" t="s">
        <v>400</v>
      </c>
      <c r="C30" s="684" t="s">
        <v>401</v>
      </c>
      <c r="D30" s="685"/>
      <c r="E30" s="686"/>
      <c r="F30" s="378"/>
      <c r="G30" s="379"/>
    </row>
    <row r="31" spans="2:7" ht="15">
      <c r="C31" s="687"/>
      <c r="D31" s="687"/>
      <c r="E31" s="687"/>
      <c r="F31" s="687"/>
      <c r="G31" s="687"/>
    </row>
  </sheetData>
  <mergeCells count="20">
    <mergeCell ref="C30:E30"/>
    <mergeCell ref="C31:G31"/>
    <mergeCell ref="C25:C26"/>
    <mergeCell ref="D25:E25"/>
    <mergeCell ref="D26:E26"/>
    <mergeCell ref="D27:E27"/>
    <mergeCell ref="C28:E28"/>
    <mergeCell ref="C29:E29"/>
    <mergeCell ref="C24:E24"/>
    <mergeCell ref="C7:G7"/>
    <mergeCell ref="C9:D9"/>
    <mergeCell ref="C10:D10"/>
    <mergeCell ref="E10:G10"/>
    <mergeCell ref="C12:E12"/>
    <mergeCell ref="C13:E13"/>
    <mergeCell ref="C14:C23"/>
    <mergeCell ref="D14:E14"/>
    <mergeCell ref="D18:E18"/>
    <mergeCell ref="D19:E19"/>
    <mergeCell ref="D20:E2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"/>
  <sheetViews>
    <sheetView topLeftCell="A4" workbookViewId="0">
      <selection activeCell="G9" sqref="G9:I9"/>
    </sheetView>
  </sheetViews>
  <sheetFormatPr defaultColWidth="9.08984375" defaultRowHeight="12.5"/>
  <cols>
    <col min="1" max="1" width="3.36328125" style="99" customWidth="1"/>
    <col min="2" max="2" width="3.36328125" style="99" hidden="1" customWidth="1"/>
    <col min="3" max="5" width="4.453125" style="99" customWidth="1"/>
    <col min="6" max="6" width="5.08984375" style="99" customWidth="1"/>
    <col min="7" max="7" width="47.453125" style="99" customWidth="1"/>
    <col min="8" max="8" width="19.36328125" style="99" bestFit="1" customWidth="1"/>
    <col min="9" max="9" width="26.81640625" style="99" customWidth="1"/>
    <col min="10" max="10" width="25.54296875" style="99" customWidth="1"/>
    <col min="11" max="11" width="24.6328125" style="99" customWidth="1"/>
    <col min="12" max="256" width="9.08984375" style="99"/>
    <col min="257" max="257" width="3.36328125" style="99" customWidth="1"/>
    <col min="258" max="258" width="0" style="99" hidden="1" customWidth="1"/>
    <col min="259" max="261" width="4.453125" style="99" customWidth="1"/>
    <col min="262" max="262" width="5.08984375" style="99" customWidth="1"/>
    <col min="263" max="263" width="47.453125" style="99" customWidth="1"/>
    <col min="264" max="264" width="26" style="99" customWidth="1"/>
    <col min="265" max="266" width="29.36328125" style="99" customWidth="1"/>
    <col min="267" max="267" width="25.6328125" style="99" customWidth="1"/>
    <col min="268" max="512" width="9.08984375" style="99"/>
    <col min="513" max="513" width="3.36328125" style="99" customWidth="1"/>
    <col min="514" max="514" width="0" style="99" hidden="1" customWidth="1"/>
    <col min="515" max="517" width="4.453125" style="99" customWidth="1"/>
    <col min="518" max="518" width="5.08984375" style="99" customWidth="1"/>
    <col min="519" max="519" width="47.453125" style="99" customWidth="1"/>
    <col min="520" max="520" width="26" style="99" customWidth="1"/>
    <col min="521" max="522" width="29.36328125" style="99" customWidth="1"/>
    <col min="523" max="523" width="25.6328125" style="99" customWidth="1"/>
    <col min="524" max="768" width="9.08984375" style="99"/>
    <col min="769" max="769" width="3.36328125" style="99" customWidth="1"/>
    <col min="770" max="770" width="0" style="99" hidden="1" customWidth="1"/>
    <col min="771" max="773" width="4.453125" style="99" customWidth="1"/>
    <col min="774" max="774" width="5.08984375" style="99" customWidth="1"/>
    <col min="775" max="775" width="47.453125" style="99" customWidth="1"/>
    <col min="776" max="776" width="26" style="99" customWidth="1"/>
    <col min="777" max="778" width="29.36328125" style="99" customWidth="1"/>
    <col min="779" max="779" width="25.6328125" style="99" customWidth="1"/>
    <col min="780" max="1024" width="9.08984375" style="99"/>
    <col min="1025" max="1025" width="3.36328125" style="99" customWidth="1"/>
    <col min="1026" max="1026" width="0" style="99" hidden="1" customWidth="1"/>
    <col min="1027" max="1029" width="4.453125" style="99" customWidth="1"/>
    <col min="1030" max="1030" width="5.08984375" style="99" customWidth="1"/>
    <col min="1031" max="1031" width="47.453125" style="99" customWidth="1"/>
    <col min="1032" max="1032" width="26" style="99" customWidth="1"/>
    <col min="1033" max="1034" width="29.36328125" style="99" customWidth="1"/>
    <col min="1035" max="1035" width="25.6328125" style="99" customWidth="1"/>
    <col min="1036" max="1280" width="9.08984375" style="99"/>
    <col min="1281" max="1281" width="3.36328125" style="99" customWidth="1"/>
    <col min="1282" max="1282" width="0" style="99" hidden="1" customWidth="1"/>
    <col min="1283" max="1285" width="4.453125" style="99" customWidth="1"/>
    <col min="1286" max="1286" width="5.08984375" style="99" customWidth="1"/>
    <col min="1287" max="1287" width="47.453125" style="99" customWidth="1"/>
    <col min="1288" max="1288" width="26" style="99" customWidth="1"/>
    <col min="1289" max="1290" width="29.36328125" style="99" customWidth="1"/>
    <col min="1291" max="1291" width="25.6328125" style="99" customWidth="1"/>
    <col min="1292" max="1536" width="9.08984375" style="99"/>
    <col min="1537" max="1537" width="3.36328125" style="99" customWidth="1"/>
    <col min="1538" max="1538" width="0" style="99" hidden="1" customWidth="1"/>
    <col min="1539" max="1541" width="4.453125" style="99" customWidth="1"/>
    <col min="1542" max="1542" width="5.08984375" style="99" customWidth="1"/>
    <col min="1543" max="1543" width="47.453125" style="99" customWidth="1"/>
    <col min="1544" max="1544" width="26" style="99" customWidth="1"/>
    <col min="1545" max="1546" width="29.36328125" style="99" customWidth="1"/>
    <col min="1547" max="1547" width="25.6328125" style="99" customWidth="1"/>
    <col min="1548" max="1792" width="9.08984375" style="99"/>
    <col min="1793" max="1793" width="3.36328125" style="99" customWidth="1"/>
    <col min="1794" max="1794" width="0" style="99" hidden="1" customWidth="1"/>
    <col min="1795" max="1797" width="4.453125" style="99" customWidth="1"/>
    <col min="1798" max="1798" width="5.08984375" style="99" customWidth="1"/>
    <col min="1799" max="1799" width="47.453125" style="99" customWidth="1"/>
    <col min="1800" max="1800" width="26" style="99" customWidth="1"/>
    <col min="1801" max="1802" width="29.36328125" style="99" customWidth="1"/>
    <col min="1803" max="1803" width="25.6328125" style="99" customWidth="1"/>
    <col min="1804" max="2048" width="9.08984375" style="99"/>
    <col min="2049" max="2049" width="3.36328125" style="99" customWidth="1"/>
    <col min="2050" max="2050" width="0" style="99" hidden="1" customWidth="1"/>
    <col min="2051" max="2053" width="4.453125" style="99" customWidth="1"/>
    <col min="2054" max="2054" width="5.08984375" style="99" customWidth="1"/>
    <col min="2055" max="2055" width="47.453125" style="99" customWidth="1"/>
    <col min="2056" max="2056" width="26" style="99" customWidth="1"/>
    <col min="2057" max="2058" width="29.36328125" style="99" customWidth="1"/>
    <col min="2059" max="2059" width="25.6328125" style="99" customWidth="1"/>
    <col min="2060" max="2304" width="9.08984375" style="99"/>
    <col min="2305" max="2305" width="3.36328125" style="99" customWidth="1"/>
    <col min="2306" max="2306" width="0" style="99" hidden="1" customWidth="1"/>
    <col min="2307" max="2309" width="4.453125" style="99" customWidth="1"/>
    <col min="2310" max="2310" width="5.08984375" style="99" customWidth="1"/>
    <col min="2311" max="2311" width="47.453125" style="99" customWidth="1"/>
    <col min="2312" max="2312" width="26" style="99" customWidth="1"/>
    <col min="2313" max="2314" width="29.36328125" style="99" customWidth="1"/>
    <col min="2315" max="2315" width="25.6328125" style="99" customWidth="1"/>
    <col min="2316" max="2560" width="9.08984375" style="99"/>
    <col min="2561" max="2561" width="3.36328125" style="99" customWidth="1"/>
    <col min="2562" max="2562" width="0" style="99" hidden="1" customWidth="1"/>
    <col min="2563" max="2565" width="4.453125" style="99" customWidth="1"/>
    <col min="2566" max="2566" width="5.08984375" style="99" customWidth="1"/>
    <col min="2567" max="2567" width="47.453125" style="99" customWidth="1"/>
    <col min="2568" max="2568" width="26" style="99" customWidth="1"/>
    <col min="2569" max="2570" width="29.36328125" style="99" customWidth="1"/>
    <col min="2571" max="2571" width="25.6328125" style="99" customWidth="1"/>
    <col min="2572" max="2816" width="9.08984375" style="99"/>
    <col min="2817" max="2817" width="3.36328125" style="99" customWidth="1"/>
    <col min="2818" max="2818" width="0" style="99" hidden="1" customWidth="1"/>
    <col min="2819" max="2821" width="4.453125" style="99" customWidth="1"/>
    <col min="2822" max="2822" width="5.08984375" style="99" customWidth="1"/>
    <col min="2823" max="2823" width="47.453125" style="99" customWidth="1"/>
    <col min="2824" max="2824" width="26" style="99" customWidth="1"/>
    <col min="2825" max="2826" width="29.36328125" style="99" customWidth="1"/>
    <col min="2827" max="2827" width="25.6328125" style="99" customWidth="1"/>
    <col min="2828" max="3072" width="9.08984375" style="99"/>
    <col min="3073" max="3073" width="3.36328125" style="99" customWidth="1"/>
    <col min="3074" max="3074" width="0" style="99" hidden="1" customWidth="1"/>
    <col min="3075" max="3077" width="4.453125" style="99" customWidth="1"/>
    <col min="3078" max="3078" width="5.08984375" style="99" customWidth="1"/>
    <col min="3079" max="3079" width="47.453125" style="99" customWidth="1"/>
    <col min="3080" max="3080" width="26" style="99" customWidth="1"/>
    <col min="3081" max="3082" width="29.36328125" style="99" customWidth="1"/>
    <col min="3083" max="3083" width="25.6328125" style="99" customWidth="1"/>
    <col min="3084" max="3328" width="9.08984375" style="99"/>
    <col min="3329" max="3329" width="3.36328125" style="99" customWidth="1"/>
    <col min="3330" max="3330" width="0" style="99" hidden="1" customWidth="1"/>
    <col min="3331" max="3333" width="4.453125" style="99" customWidth="1"/>
    <col min="3334" max="3334" width="5.08984375" style="99" customWidth="1"/>
    <col min="3335" max="3335" width="47.453125" style="99" customWidth="1"/>
    <col min="3336" max="3336" width="26" style="99" customWidth="1"/>
    <col min="3337" max="3338" width="29.36328125" style="99" customWidth="1"/>
    <col min="3339" max="3339" width="25.6328125" style="99" customWidth="1"/>
    <col min="3340" max="3584" width="9.08984375" style="99"/>
    <col min="3585" max="3585" width="3.36328125" style="99" customWidth="1"/>
    <col min="3586" max="3586" width="0" style="99" hidden="1" customWidth="1"/>
    <col min="3587" max="3589" width="4.453125" style="99" customWidth="1"/>
    <col min="3590" max="3590" width="5.08984375" style="99" customWidth="1"/>
    <col min="3591" max="3591" width="47.453125" style="99" customWidth="1"/>
    <col min="3592" max="3592" width="26" style="99" customWidth="1"/>
    <col min="3593" max="3594" width="29.36328125" style="99" customWidth="1"/>
    <col min="3595" max="3595" width="25.6328125" style="99" customWidth="1"/>
    <col min="3596" max="3840" width="9.08984375" style="99"/>
    <col min="3841" max="3841" width="3.36328125" style="99" customWidth="1"/>
    <col min="3842" max="3842" width="0" style="99" hidden="1" customWidth="1"/>
    <col min="3843" max="3845" width="4.453125" style="99" customWidth="1"/>
    <col min="3846" max="3846" width="5.08984375" style="99" customWidth="1"/>
    <col min="3847" max="3847" width="47.453125" style="99" customWidth="1"/>
    <col min="3848" max="3848" width="26" style="99" customWidth="1"/>
    <col min="3849" max="3850" width="29.36328125" style="99" customWidth="1"/>
    <col min="3851" max="3851" width="25.6328125" style="99" customWidth="1"/>
    <col min="3852" max="4096" width="9.08984375" style="99"/>
    <col min="4097" max="4097" width="3.36328125" style="99" customWidth="1"/>
    <col min="4098" max="4098" width="0" style="99" hidden="1" customWidth="1"/>
    <col min="4099" max="4101" width="4.453125" style="99" customWidth="1"/>
    <col min="4102" max="4102" width="5.08984375" style="99" customWidth="1"/>
    <col min="4103" max="4103" width="47.453125" style="99" customWidth="1"/>
    <col min="4104" max="4104" width="26" style="99" customWidth="1"/>
    <col min="4105" max="4106" width="29.36328125" style="99" customWidth="1"/>
    <col min="4107" max="4107" width="25.6328125" style="99" customWidth="1"/>
    <col min="4108" max="4352" width="9.08984375" style="99"/>
    <col min="4353" max="4353" width="3.36328125" style="99" customWidth="1"/>
    <col min="4354" max="4354" width="0" style="99" hidden="1" customWidth="1"/>
    <col min="4355" max="4357" width="4.453125" style="99" customWidth="1"/>
    <col min="4358" max="4358" width="5.08984375" style="99" customWidth="1"/>
    <col min="4359" max="4359" width="47.453125" style="99" customWidth="1"/>
    <col min="4360" max="4360" width="26" style="99" customWidth="1"/>
    <col min="4361" max="4362" width="29.36328125" style="99" customWidth="1"/>
    <col min="4363" max="4363" width="25.6328125" style="99" customWidth="1"/>
    <col min="4364" max="4608" width="9.08984375" style="99"/>
    <col min="4609" max="4609" width="3.36328125" style="99" customWidth="1"/>
    <col min="4610" max="4610" width="0" style="99" hidden="1" customWidth="1"/>
    <col min="4611" max="4613" width="4.453125" style="99" customWidth="1"/>
    <col min="4614" max="4614" width="5.08984375" style="99" customWidth="1"/>
    <col min="4615" max="4615" width="47.453125" style="99" customWidth="1"/>
    <col min="4616" max="4616" width="26" style="99" customWidth="1"/>
    <col min="4617" max="4618" width="29.36328125" style="99" customWidth="1"/>
    <col min="4619" max="4619" width="25.6328125" style="99" customWidth="1"/>
    <col min="4620" max="4864" width="9.08984375" style="99"/>
    <col min="4865" max="4865" width="3.36328125" style="99" customWidth="1"/>
    <col min="4866" max="4866" width="0" style="99" hidden="1" customWidth="1"/>
    <col min="4867" max="4869" width="4.453125" style="99" customWidth="1"/>
    <col min="4870" max="4870" width="5.08984375" style="99" customWidth="1"/>
    <col min="4871" max="4871" width="47.453125" style="99" customWidth="1"/>
    <col min="4872" max="4872" width="26" style="99" customWidth="1"/>
    <col min="4873" max="4874" width="29.36328125" style="99" customWidth="1"/>
    <col min="4875" max="4875" width="25.6328125" style="99" customWidth="1"/>
    <col min="4876" max="5120" width="9.08984375" style="99"/>
    <col min="5121" max="5121" width="3.36328125" style="99" customWidth="1"/>
    <col min="5122" max="5122" width="0" style="99" hidden="1" customWidth="1"/>
    <col min="5123" max="5125" width="4.453125" style="99" customWidth="1"/>
    <col min="5126" max="5126" width="5.08984375" style="99" customWidth="1"/>
    <col min="5127" max="5127" width="47.453125" style="99" customWidth="1"/>
    <col min="5128" max="5128" width="26" style="99" customWidth="1"/>
    <col min="5129" max="5130" width="29.36328125" style="99" customWidth="1"/>
    <col min="5131" max="5131" width="25.6328125" style="99" customWidth="1"/>
    <col min="5132" max="5376" width="9.08984375" style="99"/>
    <col min="5377" max="5377" width="3.36328125" style="99" customWidth="1"/>
    <col min="5378" max="5378" width="0" style="99" hidden="1" customWidth="1"/>
    <col min="5379" max="5381" width="4.453125" style="99" customWidth="1"/>
    <col min="5382" max="5382" width="5.08984375" style="99" customWidth="1"/>
    <col min="5383" max="5383" width="47.453125" style="99" customWidth="1"/>
    <col min="5384" max="5384" width="26" style="99" customWidth="1"/>
    <col min="5385" max="5386" width="29.36328125" style="99" customWidth="1"/>
    <col min="5387" max="5387" width="25.6328125" style="99" customWidth="1"/>
    <col min="5388" max="5632" width="9.08984375" style="99"/>
    <col min="5633" max="5633" width="3.36328125" style="99" customWidth="1"/>
    <col min="5634" max="5634" width="0" style="99" hidden="1" customWidth="1"/>
    <col min="5635" max="5637" width="4.453125" style="99" customWidth="1"/>
    <col min="5638" max="5638" width="5.08984375" style="99" customWidth="1"/>
    <col min="5639" max="5639" width="47.453125" style="99" customWidth="1"/>
    <col min="5640" max="5640" width="26" style="99" customWidth="1"/>
    <col min="5641" max="5642" width="29.36328125" style="99" customWidth="1"/>
    <col min="5643" max="5643" width="25.6328125" style="99" customWidth="1"/>
    <col min="5644" max="5888" width="9.08984375" style="99"/>
    <col min="5889" max="5889" width="3.36328125" style="99" customWidth="1"/>
    <col min="5890" max="5890" width="0" style="99" hidden="1" customWidth="1"/>
    <col min="5891" max="5893" width="4.453125" style="99" customWidth="1"/>
    <col min="5894" max="5894" width="5.08984375" style="99" customWidth="1"/>
    <col min="5895" max="5895" width="47.453125" style="99" customWidth="1"/>
    <col min="5896" max="5896" width="26" style="99" customWidth="1"/>
    <col min="5897" max="5898" width="29.36328125" style="99" customWidth="1"/>
    <col min="5899" max="5899" width="25.6328125" style="99" customWidth="1"/>
    <col min="5900" max="6144" width="9.08984375" style="99"/>
    <col min="6145" max="6145" width="3.36328125" style="99" customWidth="1"/>
    <col min="6146" max="6146" width="0" style="99" hidden="1" customWidth="1"/>
    <col min="6147" max="6149" width="4.453125" style="99" customWidth="1"/>
    <col min="6150" max="6150" width="5.08984375" style="99" customWidth="1"/>
    <col min="6151" max="6151" width="47.453125" style="99" customWidth="1"/>
    <col min="6152" max="6152" width="26" style="99" customWidth="1"/>
    <col min="6153" max="6154" width="29.36328125" style="99" customWidth="1"/>
    <col min="6155" max="6155" width="25.6328125" style="99" customWidth="1"/>
    <col min="6156" max="6400" width="9.08984375" style="99"/>
    <col min="6401" max="6401" width="3.36328125" style="99" customWidth="1"/>
    <col min="6402" max="6402" width="0" style="99" hidden="1" customWidth="1"/>
    <col min="6403" max="6405" width="4.453125" style="99" customWidth="1"/>
    <col min="6406" max="6406" width="5.08984375" style="99" customWidth="1"/>
    <col min="6407" max="6407" width="47.453125" style="99" customWidth="1"/>
    <col min="6408" max="6408" width="26" style="99" customWidth="1"/>
    <col min="6409" max="6410" width="29.36328125" style="99" customWidth="1"/>
    <col min="6411" max="6411" width="25.6328125" style="99" customWidth="1"/>
    <col min="6412" max="6656" width="9.08984375" style="99"/>
    <col min="6657" max="6657" width="3.36328125" style="99" customWidth="1"/>
    <col min="6658" max="6658" width="0" style="99" hidden="1" customWidth="1"/>
    <col min="6659" max="6661" width="4.453125" style="99" customWidth="1"/>
    <col min="6662" max="6662" width="5.08984375" style="99" customWidth="1"/>
    <col min="6663" max="6663" width="47.453125" style="99" customWidth="1"/>
    <col min="6664" max="6664" width="26" style="99" customWidth="1"/>
    <col min="6665" max="6666" width="29.36328125" style="99" customWidth="1"/>
    <col min="6667" max="6667" width="25.6328125" style="99" customWidth="1"/>
    <col min="6668" max="6912" width="9.08984375" style="99"/>
    <col min="6913" max="6913" width="3.36328125" style="99" customWidth="1"/>
    <col min="6914" max="6914" width="0" style="99" hidden="1" customWidth="1"/>
    <col min="6915" max="6917" width="4.453125" style="99" customWidth="1"/>
    <col min="6918" max="6918" width="5.08984375" style="99" customWidth="1"/>
    <col min="6919" max="6919" width="47.453125" style="99" customWidth="1"/>
    <col min="6920" max="6920" width="26" style="99" customWidth="1"/>
    <col min="6921" max="6922" width="29.36328125" style="99" customWidth="1"/>
    <col min="6923" max="6923" width="25.6328125" style="99" customWidth="1"/>
    <col min="6924" max="7168" width="9.08984375" style="99"/>
    <col min="7169" max="7169" width="3.36328125" style="99" customWidth="1"/>
    <col min="7170" max="7170" width="0" style="99" hidden="1" customWidth="1"/>
    <col min="7171" max="7173" width="4.453125" style="99" customWidth="1"/>
    <col min="7174" max="7174" width="5.08984375" style="99" customWidth="1"/>
    <col min="7175" max="7175" width="47.453125" style="99" customWidth="1"/>
    <col min="7176" max="7176" width="26" style="99" customWidth="1"/>
    <col min="7177" max="7178" width="29.36328125" style="99" customWidth="1"/>
    <col min="7179" max="7179" width="25.6328125" style="99" customWidth="1"/>
    <col min="7180" max="7424" width="9.08984375" style="99"/>
    <col min="7425" max="7425" width="3.36328125" style="99" customWidth="1"/>
    <col min="7426" max="7426" width="0" style="99" hidden="1" customWidth="1"/>
    <col min="7427" max="7429" width="4.453125" style="99" customWidth="1"/>
    <col min="7430" max="7430" width="5.08984375" style="99" customWidth="1"/>
    <col min="7431" max="7431" width="47.453125" style="99" customWidth="1"/>
    <col min="7432" max="7432" width="26" style="99" customWidth="1"/>
    <col min="7433" max="7434" width="29.36328125" style="99" customWidth="1"/>
    <col min="7435" max="7435" width="25.6328125" style="99" customWidth="1"/>
    <col min="7436" max="7680" width="9.08984375" style="99"/>
    <col min="7681" max="7681" width="3.36328125" style="99" customWidth="1"/>
    <col min="7682" max="7682" width="0" style="99" hidden="1" customWidth="1"/>
    <col min="7683" max="7685" width="4.453125" style="99" customWidth="1"/>
    <col min="7686" max="7686" width="5.08984375" style="99" customWidth="1"/>
    <col min="7687" max="7687" width="47.453125" style="99" customWidth="1"/>
    <col min="7688" max="7688" width="26" style="99" customWidth="1"/>
    <col min="7689" max="7690" width="29.36328125" style="99" customWidth="1"/>
    <col min="7691" max="7691" width="25.6328125" style="99" customWidth="1"/>
    <col min="7692" max="7936" width="9.08984375" style="99"/>
    <col min="7937" max="7937" width="3.36328125" style="99" customWidth="1"/>
    <col min="7938" max="7938" width="0" style="99" hidden="1" customWidth="1"/>
    <col min="7939" max="7941" width="4.453125" style="99" customWidth="1"/>
    <col min="7942" max="7942" width="5.08984375" style="99" customWidth="1"/>
    <col min="7943" max="7943" width="47.453125" style="99" customWidth="1"/>
    <col min="7944" max="7944" width="26" style="99" customWidth="1"/>
    <col min="7945" max="7946" width="29.36328125" style="99" customWidth="1"/>
    <col min="7947" max="7947" width="25.6328125" style="99" customWidth="1"/>
    <col min="7948" max="8192" width="9.08984375" style="99"/>
    <col min="8193" max="8193" width="3.36328125" style="99" customWidth="1"/>
    <col min="8194" max="8194" width="0" style="99" hidden="1" customWidth="1"/>
    <col min="8195" max="8197" width="4.453125" style="99" customWidth="1"/>
    <col min="8198" max="8198" width="5.08984375" style="99" customWidth="1"/>
    <col min="8199" max="8199" width="47.453125" style="99" customWidth="1"/>
    <col min="8200" max="8200" width="26" style="99" customWidth="1"/>
    <col min="8201" max="8202" width="29.36328125" style="99" customWidth="1"/>
    <col min="8203" max="8203" width="25.6328125" style="99" customWidth="1"/>
    <col min="8204" max="8448" width="9.08984375" style="99"/>
    <col min="8449" max="8449" width="3.36328125" style="99" customWidth="1"/>
    <col min="8450" max="8450" width="0" style="99" hidden="1" customWidth="1"/>
    <col min="8451" max="8453" width="4.453125" style="99" customWidth="1"/>
    <col min="8454" max="8454" width="5.08984375" style="99" customWidth="1"/>
    <col min="8455" max="8455" width="47.453125" style="99" customWidth="1"/>
    <col min="8456" max="8456" width="26" style="99" customWidth="1"/>
    <col min="8457" max="8458" width="29.36328125" style="99" customWidth="1"/>
    <col min="8459" max="8459" width="25.6328125" style="99" customWidth="1"/>
    <col min="8460" max="8704" width="9.08984375" style="99"/>
    <col min="8705" max="8705" width="3.36328125" style="99" customWidth="1"/>
    <col min="8706" max="8706" width="0" style="99" hidden="1" customWidth="1"/>
    <col min="8707" max="8709" width="4.453125" style="99" customWidth="1"/>
    <col min="8710" max="8710" width="5.08984375" style="99" customWidth="1"/>
    <col min="8711" max="8711" width="47.453125" style="99" customWidth="1"/>
    <col min="8712" max="8712" width="26" style="99" customWidth="1"/>
    <col min="8713" max="8714" width="29.36328125" style="99" customWidth="1"/>
    <col min="8715" max="8715" width="25.6328125" style="99" customWidth="1"/>
    <col min="8716" max="8960" width="9.08984375" style="99"/>
    <col min="8961" max="8961" width="3.36328125" style="99" customWidth="1"/>
    <col min="8962" max="8962" width="0" style="99" hidden="1" customWidth="1"/>
    <col min="8963" max="8965" width="4.453125" style="99" customWidth="1"/>
    <col min="8966" max="8966" width="5.08984375" style="99" customWidth="1"/>
    <col min="8967" max="8967" width="47.453125" style="99" customWidth="1"/>
    <col min="8968" max="8968" width="26" style="99" customWidth="1"/>
    <col min="8969" max="8970" width="29.36328125" style="99" customWidth="1"/>
    <col min="8971" max="8971" width="25.6328125" style="99" customWidth="1"/>
    <col min="8972" max="9216" width="9.08984375" style="99"/>
    <col min="9217" max="9217" width="3.36328125" style="99" customWidth="1"/>
    <col min="9218" max="9218" width="0" style="99" hidden="1" customWidth="1"/>
    <col min="9219" max="9221" width="4.453125" style="99" customWidth="1"/>
    <col min="9222" max="9222" width="5.08984375" style="99" customWidth="1"/>
    <col min="9223" max="9223" width="47.453125" style="99" customWidth="1"/>
    <col min="9224" max="9224" width="26" style="99" customWidth="1"/>
    <col min="9225" max="9226" width="29.36328125" style="99" customWidth="1"/>
    <col min="9227" max="9227" width="25.6328125" style="99" customWidth="1"/>
    <col min="9228" max="9472" width="9.08984375" style="99"/>
    <col min="9473" max="9473" width="3.36328125" style="99" customWidth="1"/>
    <col min="9474" max="9474" width="0" style="99" hidden="1" customWidth="1"/>
    <col min="9475" max="9477" width="4.453125" style="99" customWidth="1"/>
    <col min="9478" max="9478" width="5.08984375" style="99" customWidth="1"/>
    <col min="9479" max="9479" width="47.453125" style="99" customWidth="1"/>
    <col min="9480" max="9480" width="26" style="99" customWidth="1"/>
    <col min="9481" max="9482" width="29.36328125" style="99" customWidth="1"/>
    <col min="9483" max="9483" width="25.6328125" style="99" customWidth="1"/>
    <col min="9484" max="9728" width="9.08984375" style="99"/>
    <col min="9729" max="9729" width="3.36328125" style="99" customWidth="1"/>
    <col min="9730" max="9730" width="0" style="99" hidden="1" customWidth="1"/>
    <col min="9731" max="9733" width="4.453125" style="99" customWidth="1"/>
    <col min="9734" max="9734" width="5.08984375" style="99" customWidth="1"/>
    <col min="9735" max="9735" width="47.453125" style="99" customWidth="1"/>
    <col min="9736" max="9736" width="26" style="99" customWidth="1"/>
    <col min="9737" max="9738" width="29.36328125" style="99" customWidth="1"/>
    <col min="9739" max="9739" width="25.6328125" style="99" customWidth="1"/>
    <col min="9740" max="9984" width="9.08984375" style="99"/>
    <col min="9985" max="9985" width="3.36328125" style="99" customWidth="1"/>
    <col min="9986" max="9986" width="0" style="99" hidden="1" customWidth="1"/>
    <col min="9987" max="9989" width="4.453125" style="99" customWidth="1"/>
    <col min="9990" max="9990" width="5.08984375" style="99" customWidth="1"/>
    <col min="9991" max="9991" width="47.453125" style="99" customWidth="1"/>
    <col min="9992" max="9992" width="26" style="99" customWidth="1"/>
    <col min="9993" max="9994" width="29.36328125" style="99" customWidth="1"/>
    <col min="9995" max="9995" width="25.6328125" style="99" customWidth="1"/>
    <col min="9996" max="10240" width="9.08984375" style="99"/>
    <col min="10241" max="10241" width="3.36328125" style="99" customWidth="1"/>
    <col min="10242" max="10242" width="0" style="99" hidden="1" customWidth="1"/>
    <col min="10243" max="10245" width="4.453125" style="99" customWidth="1"/>
    <col min="10246" max="10246" width="5.08984375" style="99" customWidth="1"/>
    <col min="10247" max="10247" width="47.453125" style="99" customWidth="1"/>
    <col min="10248" max="10248" width="26" style="99" customWidth="1"/>
    <col min="10249" max="10250" width="29.36328125" style="99" customWidth="1"/>
    <col min="10251" max="10251" width="25.6328125" style="99" customWidth="1"/>
    <col min="10252" max="10496" width="9.08984375" style="99"/>
    <col min="10497" max="10497" width="3.36328125" style="99" customWidth="1"/>
    <col min="10498" max="10498" width="0" style="99" hidden="1" customWidth="1"/>
    <col min="10499" max="10501" width="4.453125" style="99" customWidth="1"/>
    <col min="10502" max="10502" width="5.08984375" style="99" customWidth="1"/>
    <col min="10503" max="10503" width="47.453125" style="99" customWidth="1"/>
    <col min="10504" max="10504" width="26" style="99" customWidth="1"/>
    <col min="10505" max="10506" width="29.36328125" style="99" customWidth="1"/>
    <col min="10507" max="10507" width="25.6328125" style="99" customWidth="1"/>
    <col min="10508" max="10752" width="9.08984375" style="99"/>
    <col min="10753" max="10753" width="3.36328125" style="99" customWidth="1"/>
    <col min="10754" max="10754" width="0" style="99" hidden="1" customWidth="1"/>
    <col min="10755" max="10757" width="4.453125" style="99" customWidth="1"/>
    <col min="10758" max="10758" width="5.08984375" style="99" customWidth="1"/>
    <col min="10759" max="10759" width="47.453125" style="99" customWidth="1"/>
    <col min="10760" max="10760" width="26" style="99" customWidth="1"/>
    <col min="10761" max="10762" width="29.36328125" style="99" customWidth="1"/>
    <col min="10763" max="10763" width="25.6328125" style="99" customWidth="1"/>
    <col min="10764" max="11008" width="9.08984375" style="99"/>
    <col min="11009" max="11009" width="3.36328125" style="99" customWidth="1"/>
    <col min="11010" max="11010" width="0" style="99" hidden="1" customWidth="1"/>
    <col min="11011" max="11013" width="4.453125" style="99" customWidth="1"/>
    <col min="11014" max="11014" width="5.08984375" style="99" customWidth="1"/>
    <col min="11015" max="11015" width="47.453125" style="99" customWidth="1"/>
    <col min="11016" max="11016" width="26" style="99" customWidth="1"/>
    <col min="11017" max="11018" width="29.36328125" style="99" customWidth="1"/>
    <col min="11019" max="11019" width="25.6328125" style="99" customWidth="1"/>
    <col min="11020" max="11264" width="9.08984375" style="99"/>
    <col min="11265" max="11265" width="3.36328125" style="99" customWidth="1"/>
    <col min="11266" max="11266" width="0" style="99" hidden="1" customWidth="1"/>
    <col min="11267" max="11269" width="4.453125" style="99" customWidth="1"/>
    <col min="11270" max="11270" width="5.08984375" style="99" customWidth="1"/>
    <col min="11271" max="11271" width="47.453125" style="99" customWidth="1"/>
    <col min="11272" max="11272" width="26" style="99" customWidth="1"/>
    <col min="11273" max="11274" width="29.36328125" style="99" customWidth="1"/>
    <col min="11275" max="11275" width="25.6328125" style="99" customWidth="1"/>
    <col min="11276" max="11520" width="9.08984375" style="99"/>
    <col min="11521" max="11521" width="3.36328125" style="99" customWidth="1"/>
    <col min="11522" max="11522" width="0" style="99" hidden="1" customWidth="1"/>
    <col min="11523" max="11525" width="4.453125" style="99" customWidth="1"/>
    <col min="11526" max="11526" width="5.08984375" style="99" customWidth="1"/>
    <col min="11527" max="11527" width="47.453125" style="99" customWidth="1"/>
    <col min="11528" max="11528" width="26" style="99" customWidth="1"/>
    <col min="11529" max="11530" width="29.36328125" style="99" customWidth="1"/>
    <col min="11531" max="11531" width="25.6328125" style="99" customWidth="1"/>
    <col min="11532" max="11776" width="9.08984375" style="99"/>
    <col min="11777" max="11777" width="3.36328125" style="99" customWidth="1"/>
    <col min="11778" max="11778" width="0" style="99" hidden="1" customWidth="1"/>
    <col min="11779" max="11781" width="4.453125" style="99" customWidth="1"/>
    <col min="11782" max="11782" width="5.08984375" style="99" customWidth="1"/>
    <col min="11783" max="11783" width="47.453125" style="99" customWidth="1"/>
    <col min="11784" max="11784" width="26" style="99" customWidth="1"/>
    <col min="11785" max="11786" width="29.36328125" style="99" customWidth="1"/>
    <col min="11787" max="11787" width="25.6328125" style="99" customWidth="1"/>
    <col min="11788" max="12032" width="9.08984375" style="99"/>
    <col min="12033" max="12033" width="3.36328125" style="99" customWidth="1"/>
    <col min="12034" max="12034" width="0" style="99" hidden="1" customWidth="1"/>
    <col min="12035" max="12037" width="4.453125" style="99" customWidth="1"/>
    <col min="12038" max="12038" width="5.08984375" style="99" customWidth="1"/>
    <col min="12039" max="12039" width="47.453125" style="99" customWidth="1"/>
    <col min="12040" max="12040" width="26" style="99" customWidth="1"/>
    <col min="12041" max="12042" width="29.36328125" style="99" customWidth="1"/>
    <col min="12043" max="12043" width="25.6328125" style="99" customWidth="1"/>
    <col min="12044" max="12288" width="9.08984375" style="99"/>
    <col min="12289" max="12289" width="3.36328125" style="99" customWidth="1"/>
    <col min="12290" max="12290" width="0" style="99" hidden="1" customWidth="1"/>
    <col min="12291" max="12293" width="4.453125" style="99" customWidth="1"/>
    <col min="12294" max="12294" width="5.08984375" style="99" customWidth="1"/>
    <col min="12295" max="12295" width="47.453125" style="99" customWidth="1"/>
    <col min="12296" max="12296" width="26" style="99" customWidth="1"/>
    <col min="12297" max="12298" width="29.36328125" style="99" customWidth="1"/>
    <col min="12299" max="12299" width="25.6328125" style="99" customWidth="1"/>
    <col min="12300" max="12544" width="9.08984375" style="99"/>
    <col min="12545" max="12545" width="3.36328125" style="99" customWidth="1"/>
    <col min="12546" max="12546" width="0" style="99" hidden="1" customWidth="1"/>
    <col min="12547" max="12549" width="4.453125" style="99" customWidth="1"/>
    <col min="12550" max="12550" width="5.08984375" style="99" customWidth="1"/>
    <col min="12551" max="12551" width="47.453125" style="99" customWidth="1"/>
    <col min="12552" max="12552" width="26" style="99" customWidth="1"/>
    <col min="12553" max="12554" width="29.36328125" style="99" customWidth="1"/>
    <col min="12555" max="12555" width="25.6328125" style="99" customWidth="1"/>
    <col min="12556" max="12800" width="9.08984375" style="99"/>
    <col min="12801" max="12801" width="3.36328125" style="99" customWidth="1"/>
    <col min="12802" max="12802" width="0" style="99" hidden="1" customWidth="1"/>
    <col min="12803" max="12805" width="4.453125" style="99" customWidth="1"/>
    <col min="12806" max="12806" width="5.08984375" style="99" customWidth="1"/>
    <col min="12807" max="12807" width="47.453125" style="99" customWidth="1"/>
    <col min="12808" max="12808" width="26" style="99" customWidth="1"/>
    <col min="12809" max="12810" width="29.36328125" style="99" customWidth="1"/>
    <col min="12811" max="12811" width="25.6328125" style="99" customWidth="1"/>
    <col min="12812" max="13056" width="9.08984375" style="99"/>
    <col min="13057" max="13057" width="3.36328125" style="99" customWidth="1"/>
    <col min="13058" max="13058" width="0" style="99" hidden="1" customWidth="1"/>
    <col min="13059" max="13061" width="4.453125" style="99" customWidth="1"/>
    <col min="13062" max="13062" width="5.08984375" style="99" customWidth="1"/>
    <col min="13063" max="13063" width="47.453125" style="99" customWidth="1"/>
    <col min="13064" max="13064" width="26" style="99" customWidth="1"/>
    <col min="13065" max="13066" width="29.36328125" style="99" customWidth="1"/>
    <col min="13067" max="13067" width="25.6328125" style="99" customWidth="1"/>
    <col min="13068" max="13312" width="9.08984375" style="99"/>
    <col min="13313" max="13313" width="3.36328125" style="99" customWidth="1"/>
    <col min="13314" max="13314" width="0" style="99" hidden="1" customWidth="1"/>
    <col min="13315" max="13317" width="4.453125" style="99" customWidth="1"/>
    <col min="13318" max="13318" width="5.08984375" style="99" customWidth="1"/>
    <col min="13319" max="13319" width="47.453125" style="99" customWidth="1"/>
    <col min="13320" max="13320" width="26" style="99" customWidth="1"/>
    <col min="13321" max="13322" width="29.36328125" style="99" customWidth="1"/>
    <col min="13323" max="13323" width="25.6328125" style="99" customWidth="1"/>
    <col min="13324" max="13568" width="9.08984375" style="99"/>
    <col min="13569" max="13569" width="3.36328125" style="99" customWidth="1"/>
    <col min="13570" max="13570" width="0" style="99" hidden="1" customWidth="1"/>
    <col min="13571" max="13573" width="4.453125" style="99" customWidth="1"/>
    <col min="13574" max="13574" width="5.08984375" style="99" customWidth="1"/>
    <col min="13575" max="13575" width="47.453125" style="99" customWidth="1"/>
    <col min="13576" max="13576" width="26" style="99" customWidth="1"/>
    <col min="13577" max="13578" width="29.36328125" style="99" customWidth="1"/>
    <col min="13579" max="13579" width="25.6328125" style="99" customWidth="1"/>
    <col min="13580" max="13824" width="9.08984375" style="99"/>
    <col min="13825" max="13825" width="3.36328125" style="99" customWidth="1"/>
    <col min="13826" max="13826" width="0" style="99" hidden="1" customWidth="1"/>
    <col min="13827" max="13829" width="4.453125" style="99" customWidth="1"/>
    <col min="13830" max="13830" width="5.08984375" style="99" customWidth="1"/>
    <col min="13831" max="13831" width="47.453125" style="99" customWidth="1"/>
    <col min="13832" max="13832" width="26" style="99" customWidth="1"/>
    <col min="13833" max="13834" width="29.36328125" style="99" customWidth="1"/>
    <col min="13835" max="13835" width="25.6328125" style="99" customWidth="1"/>
    <col min="13836" max="14080" width="9.08984375" style="99"/>
    <col min="14081" max="14081" width="3.36328125" style="99" customWidth="1"/>
    <col min="14082" max="14082" width="0" style="99" hidden="1" customWidth="1"/>
    <col min="14083" max="14085" width="4.453125" style="99" customWidth="1"/>
    <col min="14086" max="14086" width="5.08984375" style="99" customWidth="1"/>
    <col min="14087" max="14087" width="47.453125" style="99" customWidth="1"/>
    <col min="14088" max="14088" width="26" style="99" customWidth="1"/>
    <col min="14089" max="14090" width="29.36328125" style="99" customWidth="1"/>
    <col min="14091" max="14091" width="25.6328125" style="99" customWidth="1"/>
    <col min="14092" max="14336" width="9.08984375" style="99"/>
    <col min="14337" max="14337" width="3.36328125" style="99" customWidth="1"/>
    <col min="14338" max="14338" width="0" style="99" hidden="1" customWidth="1"/>
    <col min="14339" max="14341" width="4.453125" style="99" customWidth="1"/>
    <col min="14342" max="14342" width="5.08984375" style="99" customWidth="1"/>
    <col min="14343" max="14343" width="47.453125" style="99" customWidth="1"/>
    <col min="14344" max="14344" width="26" style="99" customWidth="1"/>
    <col min="14345" max="14346" width="29.36328125" style="99" customWidth="1"/>
    <col min="14347" max="14347" width="25.6328125" style="99" customWidth="1"/>
    <col min="14348" max="14592" width="9.08984375" style="99"/>
    <col min="14593" max="14593" width="3.36328125" style="99" customWidth="1"/>
    <col min="14594" max="14594" width="0" style="99" hidden="1" customWidth="1"/>
    <col min="14595" max="14597" width="4.453125" style="99" customWidth="1"/>
    <col min="14598" max="14598" width="5.08984375" style="99" customWidth="1"/>
    <col min="14599" max="14599" width="47.453125" style="99" customWidth="1"/>
    <col min="14600" max="14600" width="26" style="99" customWidth="1"/>
    <col min="14601" max="14602" width="29.36328125" style="99" customWidth="1"/>
    <col min="14603" max="14603" width="25.6328125" style="99" customWidth="1"/>
    <col min="14604" max="14848" width="9.08984375" style="99"/>
    <col min="14849" max="14849" width="3.36328125" style="99" customWidth="1"/>
    <col min="14850" max="14850" width="0" style="99" hidden="1" customWidth="1"/>
    <col min="14851" max="14853" width="4.453125" style="99" customWidth="1"/>
    <col min="14854" max="14854" width="5.08984375" style="99" customWidth="1"/>
    <col min="14855" max="14855" width="47.453125" style="99" customWidth="1"/>
    <col min="14856" max="14856" width="26" style="99" customWidth="1"/>
    <col min="14857" max="14858" width="29.36328125" style="99" customWidth="1"/>
    <col min="14859" max="14859" width="25.6328125" style="99" customWidth="1"/>
    <col min="14860" max="15104" width="9.08984375" style="99"/>
    <col min="15105" max="15105" width="3.36328125" style="99" customWidth="1"/>
    <col min="15106" max="15106" width="0" style="99" hidden="1" customWidth="1"/>
    <col min="15107" max="15109" width="4.453125" style="99" customWidth="1"/>
    <col min="15110" max="15110" width="5.08984375" style="99" customWidth="1"/>
    <col min="15111" max="15111" width="47.453125" style="99" customWidth="1"/>
    <col min="15112" max="15112" width="26" style="99" customWidth="1"/>
    <col min="15113" max="15114" width="29.36328125" style="99" customWidth="1"/>
    <col min="15115" max="15115" width="25.6328125" style="99" customWidth="1"/>
    <col min="15116" max="15360" width="9.08984375" style="99"/>
    <col min="15361" max="15361" width="3.36328125" style="99" customWidth="1"/>
    <col min="15362" max="15362" width="0" style="99" hidden="1" customWidth="1"/>
    <col min="15363" max="15365" width="4.453125" style="99" customWidth="1"/>
    <col min="15366" max="15366" width="5.08984375" style="99" customWidth="1"/>
    <col min="15367" max="15367" width="47.453125" style="99" customWidth="1"/>
    <col min="15368" max="15368" width="26" style="99" customWidth="1"/>
    <col min="15369" max="15370" width="29.36328125" style="99" customWidth="1"/>
    <col min="15371" max="15371" width="25.6328125" style="99" customWidth="1"/>
    <col min="15372" max="15616" width="9.08984375" style="99"/>
    <col min="15617" max="15617" width="3.36328125" style="99" customWidth="1"/>
    <col min="15618" max="15618" width="0" style="99" hidden="1" customWidth="1"/>
    <col min="15619" max="15621" width="4.453125" style="99" customWidth="1"/>
    <col min="15622" max="15622" width="5.08984375" style="99" customWidth="1"/>
    <col min="15623" max="15623" width="47.453125" style="99" customWidth="1"/>
    <col min="15624" max="15624" width="26" style="99" customWidth="1"/>
    <col min="15625" max="15626" width="29.36328125" style="99" customWidth="1"/>
    <col min="15627" max="15627" width="25.6328125" style="99" customWidth="1"/>
    <col min="15628" max="15872" width="9.08984375" style="99"/>
    <col min="15873" max="15873" width="3.36328125" style="99" customWidth="1"/>
    <col min="15874" max="15874" width="0" style="99" hidden="1" customWidth="1"/>
    <col min="15875" max="15877" width="4.453125" style="99" customWidth="1"/>
    <col min="15878" max="15878" width="5.08984375" style="99" customWidth="1"/>
    <col min="15879" max="15879" width="47.453125" style="99" customWidth="1"/>
    <col min="15880" max="15880" width="26" style="99" customWidth="1"/>
    <col min="15881" max="15882" width="29.36328125" style="99" customWidth="1"/>
    <col min="15883" max="15883" width="25.6328125" style="99" customWidth="1"/>
    <col min="15884" max="16128" width="9.08984375" style="99"/>
    <col min="16129" max="16129" width="3.36328125" style="99" customWidth="1"/>
    <col min="16130" max="16130" width="0" style="99" hidden="1" customWidth="1"/>
    <col min="16131" max="16133" width="4.453125" style="99" customWidth="1"/>
    <col min="16134" max="16134" width="5.08984375" style="99" customWidth="1"/>
    <col min="16135" max="16135" width="47.453125" style="99" customWidth="1"/>
    <col min="16136" max="16136" width="26" style="99" customWidth="1"/>
    <col min="16137" max="16138" width="29.36328125" style="99" customWidth="1"/>
    <col min="16139" max="16139" width="25.6328125" style="99" customWidth="1"/>
    <col min="16140" max="16384" width="9.08984375" style="99"/>
  </cols>
  <sheetData>
    <row r="2" spans="2:11" ht="24.5">
      <c r="D2" s="439" t="s">
        <v>492</v>
      </c>
    </row>
    <row r="4" spans="2:11">
      <c r="D4" s="99" t="s">
        <v>402</v>
      </c>
    </row>
    <row r="6" spans="2:11" ht="17.5">
      <c r="C6" s="595" t="s">
        <v>403</v>
      </c>
      <c r="D6" s="595"/>
      <c r="E6" s="595"/>
      <c r="F6" s="595"/>
      <c r="G6" s="595"/>
      <c r="H6" s="595"/>
      <c r="I6" s="595"/>
      <c r="J6" s="595"/>
      <c r="K6" s="595"/>
    </row>
    <row r="7" spans="2:11">
      <c r="C7" s="2"/>
      <c r="D7" s="2"/>
      <c r="E7" s="2"/>
      <c r="F7" s="2"/>
      <c r="G7" s="2"/>
      <c r="H7" s="2"/>
      <c r="I7" s="2"/>
      <c r="J7" s="2"/>
      <c r="K7" s="3"/>
    </row>
    <row r="8" spans="2:11" ht="14">
      <c r="B8" s="246"/>
      <c r="C8" s="596" t="s">
        <v>1</v>
      </c>
      <c r="D8" s="597"/>
      <c r="E8" s="598"/>
      <c r="F8" s="2" t="s">
        <v>2</v>
      </c>
      <c r="G8" s="599">
        <v>2023</v>
      </c>
      <c r="H8" s="599"/>
      <c r="I8" s="599"/>
      <c r="J8" s="113"/>
      <c r="K8" s="3"/>
    </row>
    <row r="9" spans="2:11" ht="14">
      <c r="B9" s="246"/>
      <c r="C9" s="596" t="s">
        <v>3</v>
      </c>
      <c r="D9" s="597"/>
      <c r="E9" s="598"/>
      <c r="F9" s="2" t="s">
        <v>2</v>
      </c>
      <c r="G9" s="599" t="s">
        <v>4</v>
      </c>
      <c r="H9" s="599"/>
      <c r="I9" s="599"/>
      <c r="J9" s="113"/>
      <c r="K9" s="3"/>
    </row>
    <row r="10" spans="2:11" ht="14">
      <c r="B10" s="246"/>
      <c r="C10" s="596" t="s">
        <v>404</v>
      </c>
      <c r="D10" s="597"/>
      <c r="E10" s="598"/>
      <c r="F10" s="4" t="s">
        <v>2</v>
      </c>
      <c r="G10" s="383"/>
      <c r="H10" s="383"/>
      <c r="I10" s="383"/>
      <c r="J10" s="383"/>
      <c r="K10" s="384"/>
    </row>
    <row r="11" spans="2:11" ht="13" thickBot="1">
      <c r="B11" s="385"/>
      <c r="C11" s="692"/>
      <c r="D11" s="693"/>
      <c r="E11" s="694"/>
      <c r="F11" s="386"/>
      <c r="G11" s="386"/>
      <c r="H11" s="386"/>
      <c r="I11" s="386"/>
      <c r="J11" s="386"/>
      <c r="K11" s="386"/>
    </row>
    <row r="12" spans="2:11" s="252" customFormat="1" ht="42.5" thickBot="1">
      <c r="B12" s="247"/>
      <c r="C12" s="695"/>
      <c r="D12" s="696"/>
      <c r="E12" s="696"/>
      <c r="F12" s="696"/>
      <c r="G12" s="697"/>
      <c r="H12" s="387" t="s">
        <v>405</v>
      </c>
      <c r="I12" s="387" t="s">
        <v>406</v>
      </c>
      <c r="J12" s="388" t="s">
        <v>407</v>
      </c>
      <c r="K12" s="389" t="s">
        <v>408</v>
      </c>
    </row>
    <row r="13" spans="2:11" s="119" customFormat="1" ht="14">
      <c r="B13" s="120" t="s">
        <v>409</v>
      </c>
      <c r="C13" s="698" t="s">
        <v>410</v>
      </c>
      <c r="D13" s="699"/>
      <c r="E13" s="699"/>
      <c r="F13" s="700"/>
      <c r="G13" s="253" t="s">
        <v>411</v>
      </c>
      <c r="H13" s="254"/>
      <c r="I13" s="254"/>
      <c r="J13" s="390"/>
      <c r="K13" s="255"/>
    </row>
    <row r="14" spans="2:11" s="119" customFormat="1" ht="14">
      <c r="B14" s="120" t="s">
        <v>412</v>
      </c>
      <c r="C14" s="701"/>
      <c r="D14" s="702"/>
      <c r="E14" s="702"/>
      <c r="F14" s="703"/>
      <c r="G14" s="256" t="s">
        <v>413</v>
      </c>
      <c r="H14" s="257"/>
      <c r="I14" s="257"/>
      <c r="J14" s="391"/>
      <c r="K14" s="258"/>
    </row>
    <row r="15" spans="2:11" s="119" customFormat="1" ht="14.5" thickBot="1">
      <c r="B15" s="120" t="s">
        <v>414</v>
      </c>
      <c r="C15" s="701"/>
      <c r="D15" s="702"/>
      <c r="E15" s="702"/>
      <c r="F15" s="703"/>
      <c r="G15" s="256" t="s">
        <v>415</v>
      </c>
      <c r="H15" s="257"/>
      <c r="I15" s="257"/>
      <c r="J15" s="391"/>
      <c r="K15" s="258"/>
    </row>
    <row r="16" spans="2:11" s="119" customFormat="1" ht="21" customHeight="1">
      <c r="B16" s="120" t="s">
        <v>416</v>
      </c>
      <c r="C16" s="704" t="s">
        <v>417</v>
      </c>
      <c r="D16" s="705"/>
      <c r="E16" s="705"/>
      <c r="F16" s="706"/>
      <c r="G16" s="253" t="s">
        <v>411</v>
      </c>
      <c r="H16" s="254"/>
      <c r="I16" s="254"/>
      <c r="J16" s="390"/>
      <c r="K16" s="255"/>
    </row>
    <row r="17" spans="2:11" s="119" customFormat="1" ht="24.65" customHeight="1" thickBot="1">
      <c r="B17" s="120" t="s">
        <v>418</v>
      </c>
      <c r="C17" s="707"/>
      <c r="D17" s="708"/>
      <c r="E17" s="708"/>
      <c r="F17" s="709"/>
      <c r="G17" s="259" t="s">
        <v>413</v>
      </c>
      <c r="H17" s="260"/>
      <c r="I17" s="260"/>
      <c r="J17" s="392"/>
      <c r="K17" s="261"/>
    </row>
    <row r="18" spans="2:11" s="119" customFormat="1" ht="14.5" thickBot="1">
      <c r="B18" s="274"/>
      <c r="C18" s="275"/>
      <c r="D18" s="276" t="s">
        <v>81</v>
      </c>
      <c r="E18" s="276"/>
      <c r="F18" s="277"/>
      <c r="G18" s="278" t="s">
        <v>139</v>
      </c>
      <c r="H18" s="279"/>
      <c r="I18" s="279"/>
      <c r="J18" s="393"/>
      <c r="K18" s="280"/>
    </row>
  </sheetData>
  <mergeCells count="10">
    <mergeCell ref="C11:E11"/>
    <mergeCell ref="C12:G12"/>
    <mergeCell ref="C13:F15"/>
    <mergeCell ref="C16:F17"/>
    <mergeCell ref="C6:K6"/>
    <mergeCell ref="C8:E8"/>
    <mergeCell ref="G8:I8"/>
    <mergeCell ref="C9:E9"/>
    <mergeCell ref="G9:I9"/>
    <mergeCell ref="C10:E1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7"/>
  <sheetViews>
    <sheetView zoomScale="70" zoomScaleNormal="70" workbookViewId="0">
      <selection activeCell="L11" sqref="L11"/>
    </sheetView>
  </sheetViews>
  <sheetFormatPr defaultColWidth="9.08984375" defaultRowHeight="12.5"/>
  <cols>
    <col min="1" max="1" width="3.36328125" style="99" customWidth="1"/>
    <col min="2" max="2" width="6.54296875" style="99" hidden="1" customWidth="1"/>
    <col min="3" max="5" width="4.453125" style="99" customWidth="1"/>
    <col min="6" max="6" width="5.08984375" style="99" customWidth="1"/>
    <col min="7" max="7" width="27.453125" style="99" customWidth="1"/>
    <col min="8" max="8" width="26" style="99" customWidth="1"/>
    <col min="9" max="9" width="29.36328125" style="99" customWidth="1"/>
    <col min="10" max="10" width="25.6328125" style="99" customWidth="1"/>
    <col min="11" max="256" width="9.08984375" style="99"/>
    <col min="257" max="257" width="3.36328125" style="99" customWidth="1"/>
    <col min="258" max="258" width="0" style="99" hidden="1" customWidth="1"/>
    <col min="259" max="261" width="4.453125" style="99" customWidth="1"/>
    <col min="262" max="262" width="5.08984375" style="99" customWidth="1"/>
    <col min="263" max="263" width="27.453125" style="99" customWidth="1"/>
    <col min="264" max="264" width="26" style="99" customWidth="1"/>
    <col min="265" max="265" width="29.36328125" style="99" customWidth="1"/>
    <col min="266" max="266" width="25.6328125" style="99" customWidth="1"/>
    <col min="267" max="512" width="9.08984375" style="99"/>
    <col min="513" max="513" width="3.36328125" style="99" customWidth="1"/>
    <col min="514" max="514" width="0" style="99" hidden="1" customWidth="1"/>
    <col min="515" max="517" width="4.453125" style="99" customWidth="1"/>
    <col min="518" max="518" width="5.08984375" style="99" customWidth="1"/>
    <col min="519" max="519" width="27.453125" style="99" customWidth="1"/>
    <col min="520" max="520" width="26" style="99" customWidth="1"/>
    <col min="521" max="521" width="29.36328125" style="99" customWidth="1"/>
    <col min="522" max="522" width="25.6328125" style="99" customWidth="1"/>
    <col min="523" max="768" width="9.08984375" style="99"/>
    <col min="769" max="769" width="3.36328125" style="99" customWidth="1"/>
    <col min="770" max="770" width="0" style="99" hidden="1" customWidth="1"/>
    <col min="771" max="773" width="4.453125" style="99" customWidth="1"/>
    <col min="774" max="774" width="5.08984375" style="99" customWidth="1"/>
    <col min="775" max="775" width="27.453125" style="99" customWidth="1"/>
    <col min="776" max="776" width="26" style="99" customWidth="1"/>
    <col min="777" max="777" width="29.36328125" style="99" customWidth="1"/>
    <col min="778" max="778" width="25.6328125" style="99" customWidth="1"/>
    <col min="779" max="1024" width="9.08984375" style="99"/>
    <col min="1025" max="1025" width="3.36328125" style="99" customWidth="1"/>
    <col min="1026" max="1026" width="0" style="99" hidden="1" customWidth="1"/>
    <col min="1027" max="1029" width="4.453125" style="99" customWidth="1"/>
    <col min="1030" max="1030" width="5.08984375" style="99" customWidth="1"/>
    <col min="1031" max="1031" width="27.453125" style="99" customWidth="1"/>
    <col min="1032" max="1032" width="26" style="99" customWidth="1"/>
    <col min="1033" max="1033" width="29.36328125" style="99" customWidth="1"/>
    <col min="1034" max="1034" width="25.6328125" style="99" customWidth="1"/>
    <col min="1035" max="1280" width="9.08984375" style="99"/>
    <col min="1281" max="1281" width="3.36328125" style="99" customWidth="1"/>
    <col min="1282" max="1282" width="0" style="99" hidden="1" customWidth="1"/>
    <col min="1283" max="1285" width="4.453125" style="99" customWidth="1"/>
    <col min="1286" max="1286" width="5.08984375" style="99" customWidth="1"/>
    <col min="1287" max="1287" width="27.453125" style="99" customWidth="1"/>
    <col min="1288" max="1288" width="26" style="99" customWidth="1"/>
    <col min="1289" max="1289" width="29.36328125" style="99" customWidth="1"/>
    <col min="1290" max="1290" width="25.6328125" style="99" customWidth="1"/>
    <col min="1291" max="1536" width="9.08984375" style="99"/>
    <col min="1537" max="1537" width="3.36328125" style="99" customWidth="1"/>
    <col min="1538" max="1538" width="0" style="99" hidden="1" customWidth="1"/>
    <col min="1539" max="1541" width="4.453125" style="99" customWidth="1"/>
    <col min="1542" max="1542" width="5.08984375" style="99" customWidth="1"/>
    <col min="1543" max="1543" width="27.453125" style="99" customWidth="1"/>
    <col min="1544" max="1544" width="26" style="99" customWidth="1"/>
    <col min="1545" max="1545" width="29.36328125" style="99" customWidth="1"/>
    <col min="1546" max="1546" width="25.6328125" style="99" customWidth="1"/>
    <col min="1547" max="1792" width="9.08984375" style="99"/>
    <col min="1793" max="1793" width="3.36328125" style="99" customWidth="1"/>
    <col min="1794" max="1794" width="0" style="99" hidden="1" customWidth="1"/>
    <col min="1795" max="1797" width="4.453125" style="99" customWidth="1"/>
    <col min="1798" max="1798" width="5.08984375" style="99" customWidth="1"/>
    <col min="1799" max="1799" width="27.453125" style="99" customWidth="1"/>
    <col min="1800" max="1800" width="26" style="99" customWidth="1"/>
    <col min="1801" max="1801" width="29.36328125" style="99" customWidth="1"/>
    <col min="1802" max="1802" width="25.6328125" style="99" customWidth="1"/>
    <col min="1803" max="2048" width="9.08984375" style="99"/>
    <col min="2049" max="2049" width="3.36328125" style="99" customWidth="1"/>
    <col min="2050" max="2050" width="0" style="99" hidden="1" customWidth="1"/>
    <col min="2051" max="2053" width="4.453125" style="99" customWidth="1"/>
    <col min="2054" max="2054" width="5.08984375" style="99" customWidth="1"/>
    <col min="2055" max="2055" width="27.453125" style="99" customWidth="1"/>
    <col min="2056" max="2056" width="26" style="99" customWidth="1"/>
    <col min="2057" max="2057" width="29.36328125" style="99" customWidth="1"/>
    <col min="2058" max="2058" width="25.6328125" style="99" customWidth="1"/>
    <col min="2059" max="2304" width="9.08984375" style="99"/>
    <col min="2305" max="2305" width="3.36328125" style="99" customWidth="1"/>
    <col min="2306" max="2306" width="0" style="99" hidden="1" customWidth="1"/>
    <col min="2307" max="2309" width="4.453125" style="99" customWidth="1"/>
    <col min="2310" max="2310" width="5.08984375" style="99" customWidth="1"/>
    <col min="2311" max="2311" width="27.453125" style="99" customWidth="1"/>
    <col min="2312" max="2312" width="26" style="99" customWidth="1"/>
    <col min="2313" max="2313" width="29.36328125" style="99" customWidth="1"/>
    <col min="2314" max="2314" width="25.6328125" style="99" customWidth="1"/>
    <col min="2315" max="2560" width="9.08984375" style="99"/>
    <col min="2561" max="2561" width="3.36328125" style="99" customWidth="1"/>
    <col min="2562" max="2562" width="0" style="99" hidden="1" customWidth="1"/>
    <col min="2563" max="2565" width="4.453125" style="99" customWidth="1"/>
    <col min="2566" max="2566" width="5.08984375" style="99" customWidth="1"/>
    <col min="2567" max="2567" width="27.453125" style="99" customWidth="1"/>
    <col min="2568" max="2568" width="26" style="99" customWidth="1"/>
    <col min="2569" max="2569" width="29.36328125" style="99" customWidth="1"/>
    <col min="2570" max="2570" width="25.6328125" style="99" customWidth="1"/>
    <col min="2571" max="2816" width="9.08984375" style="99"/>
    <col min="2817" max="2817" width="3.36328125" style="99" customWidth="1"/>
    <col min="2818" max="2818" width="0" style="99" hidden="1" customWidth="1"/>
    <col min="2819" max="2821" width="4.453125" style="99" customWidth="1"/>
    <col min="2822" max="2822" width="5.08984375" style="99" customWidth="1"/>
    <col min="2823" max="2823" width="27.453125" style="99" customWidth="1"/>
    <col min="2824" max="2824" width="26" style="99" customWidth="1"/>
    <col min="2825" max="2825" width="29.36328125" style="99" customWidth="1"/>
    <col min="2826" max="2826" width="25.6328125" style="99" customWidth="1"/>
    <col min="2827" max="3072" width="9.08984375" style="99"/>
    <col min="3073" max="3073" width="3.36328125" style="99" customWidth="1"/>
    <col min="3074" max="3074" width="0" style="99" hidden="1" customWidth="1"/>
    <col min="3075" max="3077" width="4.453125" style="99" customWidth="1"/>
    <col min="3078" max="3078" width="5.08984375" style="99" customWidth="1"/>
    <col min="3079" max="3079" width="27.453125" style="99" customWidth="1"/>
    <col min="3080" max="3080" width="26" style="99" customWidth="1"/>
    <col min="3081" max="3081" width="29.36328125" style="99" customWidth="1"/>
    <col min="3082" max="3082" width="25.6328125" style="99" customWidth="1"/>
    <col min="3083" max="3328" width="9.08984375" style="99"/>
    <col min="3329" max="3329" width="3.36328125" style="99" customWidth="1"/>
    <col min="3330" max="3330" width="0" style="99" hidden="1" customWidth="1"/>
    <col min="3331" max="3333" width="4.453125" style="99" customWidth="1"/>
    <col min="3334" max="3334" width="5.08984375" style="99" customWidth="1"/>
    <col min="3335" max="3335" width="27.453125" style="99" customWidth="1"/>
    <col min="3336" max="3336" width="26" style="99" customWidth="1"/>
    <col min="3337" max="3337" width="29.36328125" style="99" customWidth="1"/>
    <col min="3338" max="3338" width="25.6328125" style="99" customWidth="1"/>
    <col min="3339" max="3584" width="9.08984375" style="99"/>
    <col min="3585" max="3585" width="3.36328125" style="99" customWidth="1"/>
    <col min="3586" max="3586" width="0" style="99" hidden="1" customWidth="1"/>
    <col min="3587" max="3589" width="4.453125" style="99" customWidth="1"/>
    <col min="3590" max="3590" width="5.08984375" style="99" customWidth="1"/>
    <col min="3591" max="3591" width="27.453125" style="99" customWidth="1"/>
    <col min="3592" max="3592" width="26" style="99" customWidth="1"/>
    <col min="3593" max="3593" width="29.36328125" style="99" customWidth="1"/>
    <col min="3594" max="3594" width="25.6328125" style="99" customWidth="1"/>
    <col min="3595" max="3840" width="9.08984375" style="99"/>
    <col min="3841" max="3841" width="3.36328125" style="99" customWidth="1"/>
    <col min="3842" max="3842" width="0" style="99" hidden="1" customWidth="1"/>
    <col min="3843" max="3845" width="4.453125" style="99" customWidth="1"/>
    <col min="3846" max="3846" width="5.08984375" style="99" customWidth="1"/>
    <col min="3847" max="3847" width="27.453125" style="99" customWidth="1"/>
    <col min="3848" max="3848" width="26" style="99" customWidth="1"/>
    <col min="3849" max="3849" width="29.36328125" style="99" customWidth="1"/>
    <col min="3850" max="3850" width="25.6328125" style="99" customWidth="1"/>
    <col min="3851" max="4096" width="9.08984375" style="99"/>
    <col min="4097" max="4097" width="3.36328125" style="99" customWidth="1"/>
    <col min="4098" max="4098" width="0" style="99" hidden="1" customWidth="1"/>
    <col min="4099" max="4101" width="4.453125" style="99" customWidth="1"/>
    <col min="4102" max="4102" width="5.08984375" style="99" customWidth="1"/>
    <col min="4103" max="4103" width="27.453125" style="99" customWidth="1"/>
    <col min="4104" max="4104" width="26" style="99" customWidth="1"/>
    <col min="4105" max="4105" width="29.36328125" style="99" customWidth="1"/>
    <col min="4106" max="4106" width="25.6328125" style="99" customWidth="1"/>
    <col min="4107" max="4352" width="9.08984375" style="99"/>
    <col min="4353" max="4353" width="3.36328125" style="99" customWidth="1"/>
    <col min="4354" max="4354" width="0" style="99" hidden="1" customWidth="1"/>
    <col min="4355" max="4357" width="4.453125" style="99" customWidth="1"/>
    <col min="4358" max="4358" width="5.08984375" style="99" customWidth="1"/>
    <col min="4359" max="4359" width="27.453125" style="99" customWidth="1"/>
    <col min="4360" max="4360" width="26" style="99" customWidth="1"/>
    <col min="4361" max="4361" width="29.36328125" style="99" customWidth="1"/>
    <col min="4362" max="4362" width="25.6328125" style="99" customWidth="1"/>
    <col min="4363" max="4608" width="9.08984375" style="99"/>
    <col min="4609" max="4609" width="3.36328125" style="99" customWidth="1"/>
    <col min="4610" max="4610" width="0" style="99" hidden="1" customWidth="1"/>
    <col min="4611" max="4613" width="4.453125" style="99" customWidth="1"/>
    <col min="4614" max="4614" width="5.08984375" style="99" customWidth="1"/>
    <col min="4615" max="4615" width="27.453125" style="99" customWidth="1"/>
    <col min="4616" max="4616" width="26" style="99" customWidth="1"/>
    <col min="4617" max="4617" width="29.36328125" style="99" customWidth="1"/>
    <col min="4618" max="4618" width="25.6328125" style="99" customWidth="1"/>
    <col min="4619" max="4864" width="9.08984375" style="99"/>
    <col min="4865" max="4865" width="3.36328125" style="99" customWidth="1"/>
    <col min="4866" max="4866" width="0" style="99" hidden="1" customWidth="1"/>
    <col min="4867" max="4869" width="4.453125" style="99" customWidth="1"/>
    <col min="4870" max="4870" width="5.08984375" style="99" customWidth="1"/>
    <col min="4871" max="4871" width="27.453125" style="99" customWidth="1"/>
    <col min="4872" max="4872" width="26" style="99" customWidth="1"/>
    <col min="4873" max="4873" width="29.36328125" style="99" customWidth="1"/>
    <col min="4874" max="4874" width="25.6328125" style="99" customWidth="1"/>
    <col min="4875" max="5120" width="9.08984375" style="99"/>
    <col min="5121" max="5121" width="3.36328125" style="99" customWidth="1"/>
    <col min="5122" max="5122" width="0" style="99" hidden="1" customWidth="1"/>
    <col min="5123" max="5125" width="4.453125" style="99" customWidth="1"/>
    <col min="5126" max="5126" width="5.08984375" style="99" customWidth="1"/>
    <col min="5127" max="5127" width="27.453125" style="99" customWidth="1"/>
    <col min="5128" max="5128" width="26" style="99" customWidth="1"/>
    <col min="5129" max="5129" width="29.36328125" style="99" customWidth="1"/>
    <col min="5130" max="5130" width="25.6328125" style="99" customWidth="1"/>
    <col min="5131" max="5376" width="9.08984375" style="99"/>
    <col min="5377" max="5377" width="3.36328125" style="99" customWidth="1"/>
    <col min="5378" max="5378" width="0" style="99" hidden="1" customWidth="1"/>
    <col min="5379" max="5381" width="4.453125" style="99" customWidth="1"/>
    <col min="5382" max="5382" width="5.08984375" style="99" customWidth="1"/>
    <col min="5383" max="5383" width="27.453125" style="99" customWidth="1"/>
    <col min="5384" max="5384" width="26" style="99" customWidth="1"/>
    <col min="5385" max="5385" width="29.36328125" style="99" customWidth="1"/>
    <col min="5386" max="5386" width="25.6328125" style="99" customWidth="1"/>
    <col min="5387" max="5632" width="9.08984375" style="99"/>
    <col min="5633" max="5633" width="3.36328125" style="99" customWidth="1"/>
    <col min="5634" max="5634" width="0" style="99" hidden="1" customWidth="1"/>
    <col min="5635" max="5637" width="4.453125" style="99" customWidth="1"/>
    <col min="5638" max="5638" width="5.08984375" style="99" customWidth="1"/>
    <col min="5639" max="5639" width="27.453125" style="99" customWidth="1"/>
    <col min="5640" max="5640" width="26" style="99" customWidth="1"/>
    <col min="5641" max="5641" width="29.36328125" style="99" customWidth="1"/>
    <col min="5642" max="5642" width="25.6328125" style="99" customWidth="1"/>
    <col min="5643" max="5888" width="9.08984375" style="99"/>
    <col min="5889" max="5889" width="3.36328125" style="99" customWidth="1"/>
    <col min="5890" max="5890" width="0" style="99" hidden="1" customWidth="1"/>
    <col min="5891" max="5893" width="4.453125" style="99" customWidth="1"/>
    <col min="5894" max="5894" width="5.08984375" style="99" customWidth="1"/>
    <col min="5895" max="5895" width="27.453125" style="99" customWidth="1"/>
    <col min="5896" max="5896" width="26" style="99" customWidth="1"/>
    <col min="5897" max="5897" width="29.36328125" style="99" customWidth="1"/>
    <col min="5898" max="5898" width="25.6328125" style="99" customWidth="1"/>
    <col min="5899" max="6144" width="9.08984375" style="99"/>
    <col min="6145" max="6145" width="3.36328125" style="99" customWidth="1"/>
    <col min="6146" max="6146" width="0" style="99" hidden="1" customWidth="1"/>
    <col min="6147" max="6149" width="4.453125" style="99" customWidth="1"/>
    <col min="6150" max="6150" width="5.08984375" style="99" customWidth="1"/>
    <col min="6151" max="6151" width="27.453125" style="99" customWidth="1"/>
    <col min="6152" max="6152" width="26" style="99" customWidth="1"/>
    <col min="6153" max="6153" width="29.36328125" style="99" customWidth="1"/>
    <col min="6154" max="6154" width="25.6328125" style="99" customWidth="1"/>
    <col min="6155" max="6400" width="9.08984375" style="99"/>
    <col min="6401" max="6401" width="3.36328125" style="99" customWidth="1"/>
    <col min="6402" max="6402" width="0" style="99" hidden="1" customWidth="1"/>
    <col min="6403" max="6405" width="4.453125" style="99" customWidth="1"/>
    <col min="6406" max="6406" width="5.08984375" style="99" customWidth="1"/>
    <col min="6407" max="6407" width="27.453125" style="99" customWidth="1"/>
    <col min="6408" max="6408" width="26" style="99" customWidth="1"/>
    <col min="6409" max="6409" width="29.36328125" style="99" customWidth="1"/>
    <col min="6410" max="6410" width="25.6328125" style="99" customWidth="1"/>
    <col min="6411" max="6656" width="9.08984375" style="99"/>
    <col min="6657" max="6657" width="3.36328125" style="99" customWidth="1"/>
    <col min="6658" max="6658" width="0" style="99" hidden="1" customWidth="1"/>
    <col min="6659" max="6661" width="4.453125" style="99" customWidth="1"/>
    <col min="6662" max="6662" width="5.08984375" style="99" customWidth="1"/>
    <col min="6663" max="6663" width="27.453125" style="99" customWidth="1"/>
    <col min="6664" max="6664" width="26" style="99" customWidth="1"/>
    <col min="6665" max="6665" width="29.36328125" style="99" customWidth="1"/>
    <col min="6666" max="6666" width="25.6328125" style="99" customWidth="1"/>
    <col min="6667" max="6912" width="9.08984375" style="99"/>
    <col min="6913" max="6913" width="3.36328125" style="99" customWidth="1"/>
    <col min="6914" max="6914" width="0" style="99" hidden="1" customWidth="1"/>
    <col min="6915" max="6917" width="4.453125" style="99" customWidth="1"/>
    <col min="6918" max="6918" width="5.08984375" style="99" customWidth="1"/>
    <col min="6919" max="6919" width="27.453125" style="99" customWidth="1"/>
    <col min="6920" max="6920" width="26" style="99" customWidth="1"/>
    <col min="6921" max="6921" width="29.36328125" style="99" customWidth="1"/>
    <col min="6922" max="6922" width="25.6328125" style="99" customWidth="1"/>
    <col min="6923" max="7168" width="9.08984375" style="99"/>
    <col min="7169" max="7169" width="3.36328125" style="99" customWidth="1"/>
    <col min="7170" max="7170" width="0" style="99" hidden="1" customWidth="1"/>
    <col min="7171" max="7173" width="4.453125" style="99" customWidth="1"/>
    <col min="7174" max="7174" width="5.08984375" style="99" customWidth="1"/>
    <col min="7175" max="7175" width="27.453125" style="99" customWidth="1"/>
    <col min="7176" max="7176" width="26" style="99" customWidth="1"/>
    <col min="7177" max="7177" width="29.36328125" style="99" customWidth="1"/>
    <col min="7178" max="7178" width="25.6328125" style="99" customWidth="1"/>
    <col min="7179" max="7424" width="9.08984375" style="99"/>
    <col min="7425" max="7425" width="3.36328125" style="99" customWidth="1"/>
    <col min="7426" max="7426" width="0" style="99" hidden="1" customWidth="1"/>
    <col min="7427" max="7429" width="4.453125" style="99" customWidth="1"/>
    <col min="7430" max="7430" width="5.08984375" style="99" customWidth="1"/>
    <col min="7431" max="7431" width="27.453125" style="99" customWidth="1"/>
    <col min="7432" max="7432" width="26" style="99" customWidth="1"/>
    <col min="7433" max="7433" width="29.36328125" style="99" customWidth="1"/>
    <col min="7434" max="7434" width="25.6328125" style="99" customWidth="1"/>
    <col min="7435" max="7680" width="9.08984375" style="99"/>
    <col min="7681" max="7681" width="3.36328125" style="99" customWidth="1"/>
    <col min="7682" max="7682" width="0" style="99" hidden="1" customWidth="1"/>
    <col min="7683" max="7685" width="4.453125" style="99" customWidth="1"/>
    <col min="7686" max="7686" width="5.08984375" style="99" customWidth="1"/>
    <col min="7687" max="7687" width="27.453125" style="99" customWidth="1"/>
    <col min="7688" max="7688" width="26" style="99" customWidth="1"/>
    <col min="7689" max="7689" width="29.36328125" style="99" customWidth="1"/>
    <col min="7690" max="7690" width="25.6328125" style="99" customWidth="1"/>
    <col min="7691" max="7936" width="9.08984375" style="99"/>
    <col min="7937" max="7937" width="3.36328125" style="99" customWidth="1"/>
    <col min="7938" max="7938" width="0" style="99" hidden="1" customWidth="1"/>
    <col min="7939" max="7941" width="4.453125" style="99" customWidth="1"/>
    <col min="7942" max="7942" width="5.08984375" style="99" customWidth="1"/>
    <col min="7943" max="7943" width="27.453125" style="99" customWidth="1"/>
    <col min="7944" max="7944" width="26" style="99" customWidth="1"/>
    <col min="7945" max="7945" width="29.36328125" style="99" customWidth="1"/>
    <col min="7946" max="7946" width="25.6328125" style="99" customWidth="1"/>
    <col min="7947" max="8192" width="9.08984375" style="99"/>
    <col min="8193" max="8193" width="3.36328125" style="99" customWidth="1"/>
    <col min="8194" max="8194" width="0" style="99" hidden="1" customWidth="1"/>
    <col min="8195" max="8197" width="4.453125" style="99" customWidth="1"/>
    <col min="8198" max="8198" width="5.08984375" style="99" customWidth="1"/>
    <col min="8199" max="8199" width="27.453125" style="99" customWidth="1"/>
    <col min="8200" max="8200" width="26" style="99" customWidth="1"/>
    <col min="8201" max="8201" width="29.36328125" style="99" customWidth="1"/>
    <col min="8202" max="8202" width="25.6328125" style="99" customWidth="1"/>
    <col min="8203" max="8448" width="9.08984375" style="99"/>
    <col min="8449" max="8449" width="3.36328125" style="99" customWidth="1"/>
    <col min="8450" max="8450" width="0" style="99" hidden="1" customWidth="1"/>
    <col min="8451" max="8453" width="4.453125" style="99" customWidth="1"/>
    <col min="8454" max="8454" width="5.08984375" style="99" customWidth="1"/>
    <col min="8455" max="8455" width="27.453125" style="99" customWidth="1"/>
    <col min="8456" max="8456" width="26" style="99" customWidth="1"/>
    <col min="8457" max="8457" width="29.36328125" style="99" customWidth="1"/>
    <col min="8458" max="8458" width="25.6328125" style="99" customWidth="1"/>
    <col min="8459" max="8704" width="9.08984375" style="99"/>
    <col min="8705" max="8705" width="3.36328125" style="99" customWidth="1"/>
    <col min="8706" max="8706" width="0" style="99" hidden="1" customWidth="1"/>
    <col min="8707" max="8709" width="4.453125" style="99" customWidth="1"/>
    <col min="8710" max="8710" width="5.08984375" style="99" customWidth="1"/>
    <col min="8711" max="8711" width="27.453125" style="99" customWidth="1"/>
    <col min="8712" max="8712" width="26" style="99" customWidth="1"/>
    <col min="8713" max="8713" width="29.36328125" style="99" customWidth="1"/>
    <col min="8714" max="8714" width="25.6328125" style="99" customWidth="1"/>
    <col min="8715" max="8960" width="9.08984375" style="99"/>
    <col min="8961" max="8961" width="3.36328125" style="99" customWidth="1"/>
    <col min="8962" max="8962" width="0" style="99" hidden="1" customWidth="1"/>
    <col min="8963" max="8965" width="4.453125" style="99" customWidth="1"/>
    <col min="8966" max="8966" width="5.08984375" style="99" customWidth="1"/>
    <col min="8967" max="8967" width="27.453125" style="99" customWidth="1"/>
    <col min="8968" max="8968" width="26" style="99" customWidth="1"/>
    <col min="8969" max="8969" width="29.36328125" style="99" customWidth="1"/>
    <col min="8970" max="8970" width="25.6328125" style="99" customWidth="1"/>
    <col min="8971" max="9216" width="9.08984375" style="99"/>
    <col min="9217" max="9217" width="3.36328125" style="99" customWidth="1"/>
    <col min="9218" max="9218" width="0" style="99" hidden="1" customWidth="1"/>
    <col min="9219" max="9221" width="4.453125" style="99" customWidth="1"/>
    <col min="9222" max="9222" width="5.08984375" style="99" customWidth="1"/>
    <col min="9223" max="9223" width="27.453125" style="99" customWidth="1"/>
    <col min="9224" max="9224" width="26" style="99" customWidth="1"/>
    <col min="9225" max="9225" width="29.36328125" style="99" customWidth="1"/>
    <col min="9226" max="9226" width="25.6328125" style="99" customWidth="1"/>
    <col min="9227" max="9472" width="9.08984375" style="99"/>
    <col min="9473" max="9473" width="3.36328125" style="99" customWidth="1"/>
    <col min="9474" max="9474" width="0" style="99" hidden="1" customWidth="1"/>
    <col min="9475" max="9477" width="4.453125" style="99" customWidth="1"/>
    <col min="9478" max="9478" width="5.08984375" style="99" customWidth="1"/>
    <col min="9479" max="9479" width="27.453125" style="99" customWidth="1"/>
    <col min="9480" max="9480" width="26" style="99" customWidth="1"/>
    <col min="9481" max="9481" width="29.36328125" style="99" customWidth="1"/>
    <col min="9482" max="9482" width="25.6328125" style="99" customWidth="1"/>
    <col min="9483" max="9728" width="9.08984375" style="99"/>
    <col min="9729" max="9729" width="3.36328125" style="99" customWidth="1"/>
    <col min="9730" max="9730" width="0" style="99" hidden="1" customWidth="1"/>
    <col min="9731" max="9733" width="4.453125" style="99" customWidth="1"/>
    <col min="9734" max="9734" width="5.08984375" style="99" customWidth="1"/>
    <col min="9735" max="9735" width="27.453125" style="99" customWidth="1"/>
    <col min="9736" max="9736" width="26" style="99" customWidth="1"/>
    <col min="9737" max="9737" width="29.36328125" style="99" customWidth="1"/>
    <col min="9738" max="9738" width="25.6328125" style="99" customWidth="1"/>
    <col min="9739" max="9984" width="9.08984375" style="99"/>
    <col min="9985" max="9985" width="3.36328125" style="99" customWidth="1"/>
    <col min="9986" max="9986" width="0" style="99" hidden="1" customWidth="1"/>
    <col min="9987" max="9989" width="4.453125" style="99" customWidth="1"/>
    <col min="9990" max="9990" width="5.08984375" style="99" customWidth="1"/>
    <col min="9991" max="9991" width="27.453125" style="99" customWidth="1"/>
    <col min="9992" max="9992" width="26" style="99" customWidth="1"/>
    <col min="9993" max="9993" width="29.36328125" style="99" customWidth="1"/>
    <col min="9994" max="9994" width="25.6328125" style="99" customWidth="1"/>
    <col min="9995" max="10240" width="9.08984375" style="99"/>
    <col min="10241" max="10241" width="3.36328125" style="99" customWidth="1"/>
    <col min="10242" max="10242" width="0" style="99" hidden="1" customWidth="1"/>
    <col min="10243" max="10245" width="4.453125" style="99" customWidth="1"/>
    <col min="10246" max="10246" width="5.08984375" style="99" customWidth="1"/>
    <col min="10247" max="10247" width="27.453125" style="99" customWidth="1"/>
    <col min="10248" max="10248" width="26" style="99" customWidth="1"/>
    <col min="10249" max="10249" width="29.36328125" style="99" customWidth="1"/>
    <col min="10250" max="10250" width="25.6328125" style="99" customWidth="1"/>
    <col min="10251" max="10496" width="9.08984375" style="99"/>
    <col min="10497" max="10497" width="3.36328125" style="99" customWidth="1"/>
    <col min="10498" max="10498" width="0" style="99" hidden="1" customWidth="1"/>
    <col min="10499" max="10501" width="4.453125" style="99" customWidth="1"/>
    <col min="10502" max="10502" width="5.08984375" style="99" customWidth="1"/>
    <col min="10503" max="10503" width="27.453125" style="99" customWidth="1"/>
    <col min="10504" max="10504" width="26" style="99" customWidth="1"/>
    <col min="10505" max="10505" width="29.36328125" style="99" customWidth="1"/>
    <col min="10506" max="10506" width="25.6328125" style="99" customWidth="1"/>
    <col min="10507" max="10752" width="9.08984375" style="99"/>
    <col min="10753" max="10753" width="3.36328125" style="99" customWidth="1"/>
    <col min="10754" max="10754" width="0" style="99" hidden="1" customWidth="1"/>
    <col min="10755" max="10757" width="4.453125" style="99" customWidth="1"/>
    <col min="10758" max="10758" width="5.08984375" style="99" customWidth="1"/>
    <col min="10759" max="10759" width="27.453125" style="99" customWidth="1"/>
    <col min="10760" max="10760" width="26" style="99" customWidth="1"/>
    <col min="10761" max="10761" width="29.36328125" style="99" customWidth="1"/>
    <col min="10762" max="10762" width="25.6328125" style="99" customWidth="1"/>
    <col min="10763" max="11008" width="9.08984375" style="99"/>
    <col min="11009" max="11009" width="3.36328125" style="99" customWidth="1"/>
    <col min="11010" max="11010" width="0" style="99" hidden="1" customWidth="1"/>
    <col min="11011" max="11013" width="4.453125" style="99" customWidth="1"/>
    <col min="11014" max="11014" width="5.08984375" style="99" customWidth="1"/>
    <col min="11015" max="11015" width="27.453125" style="99" customWidth="1"/>
    <col min="11016" max="11016" width="26" style="99" customWidth="1"/>
    <col min="11017" max="11017" width="29.36328125" style="99" customWidth="1"/>
    <col min="11018" max="11018" width="25.6328125" style="99" customWidth="1"/>
    <col min="11019" max="11264" width="9.08984375" style="99"/>
    <col min="11265" max="11265" width="3.36328125" style="99" customWidth="1"/>
    <col min="11266" max="11266" width="0" style="99" hidden="1" customWidth="1"/>
    <col min="11267" max="11269" width="4.453125" style="99" customWidth="1"/>
    <col min="11270" max="11270" width="5.08984375" style="99" customWidth="1"/>
    <col min="11271" max="11271" width="27.453125" style="99" customWidth="1"/>
    <col min="11272" max="11272" width="26" style="99" customWidth="1"/>
    <col min="11273" max="11273" width="29.36328125" style="99" customWidth="1"/>
    <col min="11274" max="11274" width="25.6328125" style="99" customWidth="1"/>
    <col min="11275" max="11520" width="9.08984375" style="99"/>
    <col min="11521" max="11521" width="3.36328125" style="99" customWidth="1"/>
    <col min="11522" max="11522" width="0" style="99" hidden="1" customWidth="1"/>
    <col min="11523" max="11525" width="4.453125" style="99" customWidth="1"/>
    <col min="11526" max="11526" width="5.08984375" style="99" customWidth="1"/>
    <col min="11527" max="11527" width="27.453125" style="99" customWidth="1"/>
    <col min="11528" max="11528" width="26" style="99" customWidth="1"/>
    <col min="11529" max="11529" width="29.36328125" style="99" customWidth="1"/>
    <col min="11530" max="11530" width="25.6328125" style="99" customWidth="1"/>
    <col min="11531" max="11776" width="9.08984375" style="99"/>
    <col min="11777" max="11777" width="3.36328125" style="99" customWidth="1"/>
    <col min="11778" max="11778" width="0" style="99" hidden="1" customWidth="1"/>
    <col min="11779" max="11781" width="4.453125" style="99" customWidth="1"/>
    <col min="11782" max="11782" width="5.08984375" style="99" customWidth="1"/>
    <col min="11783" max="11783" width="27.453125" style="99" customWidth="1"/>
    <col min="11784" max="11784" width="26" style="99" customWidth="1"/>
    <col min="11785" max="11785" width="29.36328125" style="99" customWidth="1"/>
    <col min="11786" max="11786" width="25.6328125" style="99" customWidth="1"/>
    <col min="11787" max="12032" width="9.08984375" style="99"/>
    <col min="12033" max="12033" width="3.36328125" style="99" customWidth="1"/>
    <col min="12034" max="12034" width="0" style="99" hidden="1" customWidth="1"/>
    <col min="12035" max="12037" width="4.453125" style="99" customWidth="1"/>
    <col min="12038" max="12038" width="5.08984375" style="99" customWidth="1"/>
    <col min="12039" max="12039" width="27.453125" style="99" customWidth="1"/>
    <col min="12040" max="12040" width="26" style="99" customWidth="1"/>
    <col min="12041" max="12041" width="29.36328125" style="99" customWidth="1"/>
    <col min="12042" max="12042" width="25.6328125" style="99" customWidth="1"/>
    <col min="12043" max="12288" width="9.08984375" style="99"/>
    <col min="12289" max="12289" width="3.36328125" style="99" customWidth="1"/>
    <col min="12290" max="12290" width="0" style="99" hidden="1" customWidth="1"/>
    <col min="12291" max="12293" width="4.453125" style="99" customWidth="1"/>
    <col min="12294" max="12294" width="5.08984375" style="99" customWidth="1"/>
    <col min="12295" max="12295" width="27.453125" style="99" customWidth="1"/>
    <col min="12296" max="12296" width="26" style="99" customWidth="1"/>
    <col min="12297" max="12297" width="29.36328125" style="99" customWidth="1"/>
    <col min="12298" max="12298" width="25.6328125" style="99" customWidth="1"/>
    <col min="12299" max="12544" width="9.08984375" style="99"/>
    <col min="12545" max="12545" width="3.36328125" style="99" customWidth="1"/>
    <col min="12546" max="12546" width="0" style="99" hidden="1" customWidth="1"/>
    <col min="12547" max="12549" width="4.453125" style="99" customWidth="1"/>
    <col min="12550" max="12550" width="5.08984375" style="99" customWidth="1"/>
    <col min="12551" max="12551" width="27.453125" style="99" customWidth="1"/>
    <col min="12552" max="12552" width="26" style="99" customWidth="1"/>
    <col min="12553" max="12553" width="29.36328125" style="99" customWidth="1"/>
    <col min="12554" max="12554" width="25.6328125" style="99" customWidth="1"/>
    <col min="12555" max="12800" width="9.08984375" style="99"/>
    <col min="12801" max="12801" width="3.36328125" style="99" customWidth="1"/>
    <col min="12802" max="12802" width="0" style="99" hidden="1" customWidth="1"/>
    <col min="12803" max="12805" width="4.453125" style="99" customWidth="1"/>
    <col min="12806" max="12806" width="5.08984375" style="99" customWidth="1"/>
    <col min="12807" max="12807" width="27.453125" style="99" customWidth="1"/>
    <col min="12808" max="12808" width="26" style="99" customWidth="1"/>
    <col min="12809" max="12809" width="29.36328125" style="99" customWidth="1"/>
    <col min="12810" max="12810" width="25.6328125" style="99" customWidth="1"/>
    <col min="12811" max="13056" width="9.08984375" style="99"/>
    <col min="13057" max="13057" width="3.36328125" style="99" customWidth="1"/>
    <col min="13058" max="13058" width="0" style="99" hidden="1" customWidth="1"/>
    <col min="13059" max="13061" width="4.453125" style="99" customWidth="1"/>
    <col min="13062" max="13062" width="5.08984375" style="99" customWidth="1"/>
    <col min="13063" max="13063" width="27.453125" style="99" customWidth="1"/>
    <col min="13064" max="13064" width="26" style="99" customWidth="1"/>
    <col min="13065" max="13065" width="29.36328125" style="99" customWidth="1"/>
    <col min="13066" max="13066" width="25.6328125" style="99" customWidth="1"/>
    <col min="13067" max="13312" width="9.08984375" style="99"/>
    <col min="13313" max="13313" width="3.36328125" style="99" customWidth="1"/>
    <col min="13314" max="13314" width="0" style="99" hidden="1" customWidth="1"/>
    <col min="13315" max="13317" width="4.453125" style="99" customWidth="1"/>
    <col min="13318" max="13318" width="5.08984375" style="99" customWidth="1"/>
    <col min="13319" max="13319" width="27.453125" style="99" customWidth="1"/>
    <col min="13320" max="13320" width="26" style="99" customWidth="1"/>
    <col min="13321" max="13321" width="29.36328125" style="99" customWidth="1"/>
    <col min="13322" max="13322" width="25.6328125" style="99" customWidth="1"/>
    <col min="13323" max="13568" width="9.08984375" style="99"/>
    <col min="13569" max="13569" width="3.36328125" style="99" customWidth="1"/>
    <col min="13570" max="13570" width="0" style="99" hidden="1" customWidth="1"/>
    <col min="13571" max="13573" width="4.453125" style="99" customWidth="1"/>
    <col min="13574" max="13574" width="5.08984375" style="99" customWidth="1"/>
    <col min="13575" max="13575" width="27.453125" style="99" customWidth="1"/>
    <col min="13576" max="13576" width="26" style="99" customWidth="1"/>
    <col min="13577" max="13577" width="29.36328125" style="99" customWidth="1"/>
    <col min="13578" max="13578" width="25.6328125" style="99" customWidth="1"/>
    <col min="13579" max="13824" width="9.08984375" style="99"/>
    <col min="13825" max="13825" width="3.36328125" style="99" customWidth="1"/>
    <col min="13826" max="13826" width="0" style="99" hidden="1" customWidth="1"/>
    <col min="13827" max="13829" width="4.453125" style="99" customWidth="1"/>
    <col min="13830" max="13830" width="5.08984375" style="99" customWidth="1"/>
    <col min="13831" max="13831" width="27.453125" style="99" customWidth="1"/>
    <col min="13832" max="13832" width="26" style="99" customWidth="1"/>
    <col min="13833" max="13833" width="29.36328125" style="99" customWidth="1"/>
    <col min="13834" max="13834" width="25.6328125" style="99" customWidth="1"/>
    <col min="13835" max="14080" width="9.08984375" style="99"/>
    <col min="14081" max="14081" width="3.36328125" style="99" customWidth="1"/>
    <col min="14082" max="14082" width="0" style="99" hidden="1" customWidth="1"/>
    <col min="14083" max="14085" width="4.453125" style="99" customWidth="1"/>
    <col min="14086" max="14086" width="5.08984375" style="99" customWidth="1"/>
    <col min="14087" max="14087" width="27.453125" style="99" customWidth="1"/>
    <col min="14088" max="14088" width="26" style="99" customWidth="1"/>
    <col min="14089" max="14089" width="29.36328125" style="99" customWidth="1"/>
    <col min="14090" max="14090" width="25.6328125" style="99" customWidth="1"/>
    <col min="14091" max="14336" width="9.08984375" style="99"/>
    <col min="14337" max="14337" width="3.36328125" style="99" customWidth="1"/>
    <col min="14338" max="14338" width="0" style="99" hidden="1" customWidth="1"/>
    <col min="14339" max="14341" width="4.453125" style="99" customWidth="1"/>
    <col min="14342" max="14342" width="5.08984375" style="99" customWidth="1"/>
    <col min="14343" max="14343" width="27.453125" style="99" customWidth="1"/>
    <col min="14344" max="14344" width="26" style="99" customWidth="1"/>
    <col min="14345" max="14345" width="29.36328125" style="99" customWidth="1"/>
    <col min="14346" max="14346" width="25.6328125" style="99" customWidth="1"/>
    <col min="14347" max="14592" width="9.08984375" style="99"/>
    <col min="14593" max="14593" width="3.36328125" style="99" customWidth="1"/>
    <col min="14594" max="14594" width="0" style="99" hidden="1" customWidth="1"/>
    <col min="14595" max="14597" width="4.453125" style="99" customWidth="1"/>
    <col min="14598" max="14598" width="5.08984375" style="99" customWidth="1"/>
    <col min="14599" max="14599" width="27.453125" style="99" customWidth="1"/>
    <col min="14600" max="14600" width="26" style="99" customWidth="1"/>
    <col min="14601" max="14601" width="29.36328125" style="99" customWidth="1"/>
    <col min="14602" max="14602" width="25.6328125" style="99" customWidth="1"/>
    <col min="14603" max="14848" width="9.08984375" style="99"/>
    <col min="14849" max="14849" width="3.36328125" style="99" customWidth="1"/>
    <col min="14850" max="14850" width="0" style="99" hidden="1" customWidth="1"/>
    <col min="14851" max="14853" width="4.453125" style="99" customWidth="1"/>
    <col min="14854" max="14854" width="5.08984375" style="99" customWidth="1"/>
    <col min="14855" max="14855" width="27.453125" style="99" customWidth="1"/>
    <col min="14856" max="14856" width="26" style="99" customWidth="1"/>
    <col min="14857" max="14857" width="29.36328125" style="99" customWidth="1"/>
    <col min="14858" max="14858" width="25.6328125" style="99" customWidth="1"/>
    <col min="14859" max="15104" width="9.08984375" style="99"/>
    <col min="15105" max="15105" width="3.36328125" style="99" customWidth="1"/>
    <col min="15106" max="15106" width="0" style="99" hidden="1" customWidth="1"/>
    <col min="15107" max="15109" width="4.453125" style="99" customWidth="1"/>
    <col min="15110" max="15110" width="5.08984375" style="99" customWidth="1"/>
    <col min="15111" max="15111" width="27.453125" style="99" customWidth="1"/>
    <col min="15112" max="15112" width="26" style="99" customWidth="1"/>
    <col min="15113" max="15113" width="29.36328125" style="99" customWidth="1"/>
    <col min="15114" max="15114" width="25.6328125" style="99" customWidth="1"/>
    <col min="15115" max="15360" width="9.08984375" style="99"/>
    <col min="15361" max="15361" width="3.36328125" style="99" customWidth="1"/>
    <col min="15362" max="15362" width="0" style="99" hidden="1" customWidth="1"/>
    <col min="15363" max="15365" width="4.453125" style="99" customWidth="1"/>
    <col min="15366" max="15366" width="5.08984375" style="99" customWidth="1"/>
    <col min="15367" max="15367" width="27.453125" style="99" customWidth="1"/>
    <col min="15368" max="15368" width="26" style="99" customWidth="1"/>
    <col min="15369" max="15369" width="29.36328125" style="99" customWidth="1"/>
    <col min="15370" max="15370" width="25.6328125" style="99" customWidth="1"/>
    <col min="15371" max="15616" width="9.08984375" style="99"/>
    <col min="15617" max="15617" width="3.36328125" style="99" customWidth="1"/>
    <col min="15618" max="15618" width="0" style="99" hidden="1" customWidth="1"/>
    <col min="15619" max="15621" width="4.453125" style="99" customWidth="1"/>
    <col min="15622" max="15622" width="5.08984375" style="99" customWidth="1"/>
    <col min="15623" max="15623" width="27.453125" style="99" customWidth="1"/>
    <col min="15624" max="15624" width="26" style="99" customWidth="1"/>
    <col min="15625" max="15625" width="29.36328125" style="99" customWidth="1"/>
    <col min="15626" max="15626" width="25.6328125" style="99" customWidth="1"/>
    <col min="15627" max="15872" width="9.08984375" style="99"/>
    <col min="15873" max="15873" width="3.36328125" style="99" customWidth="1"/>
    <col min="15874" max="15874" width="0" style="99" hidden="1" customWidth="1"/>
    <col min="15875" max="15877" width="4.453125" style="99" customWidth="1"/>
    <col min="15878" max="15878" width="5.08984375" style="99" customWidth="1"/>
    <col min="15879" max="15879" width="27.453125" style="99" customWidth="1"/>
    <col min="15880" max="15880" width="26" style="99" customWidth="1"/>
    <col min="15881" max="15881" width="29.36328125" style="99" customWidth="1"/>
    <col min="15882" max="15882" width="25.6328125" style="99" customWidth="1"/>
    <col min="15883" max="16128" width="9.08984375" style="99"/>
    <col min="16129" max="16129" width="3.36328125" style="99" customWidth="1"/>
    <col min="16130" max="16130" width="0" style="99" hidden="1" customWidth="1"/>
    <col min="16131" max="16133" width="4.453125" style="99" customWidth="1"/>
    <col min="16134" max="16134" width="5.08984375" style="99" customWidth="1"/>
    <col min="16135" max="16135" width="27.453125" style="99" customWidth="1"/>
    <col min="16136" max="16136" width="26" style="99" customWidth="1"/>
    <col min="16137" max="16137" width="29.36328125" style="99" customWidth="1"/>
    <col min="16138" max="16138" width="25.6328125" style="99" customWidth="1"/>
    <col min="16139" max="16384" width="9.08984375" style="99"/>
  </cols>
  <sheetData>
    <row r="4" spans="2:10" ht="32">
      <c r="D4" s="134" t="s">
        <v>490</v>
      </c>
    </row>
    <row r="6" spans="2:10">
      <c r="D6" s="99" t="s">
        <v>402</v>
      </c>
    </row>
    <row r="9" spans="2:10" ht="17.5">
      <c r="C9" s="595" t="s">
        <v>419</v>
      </c>
      <c r="D9" s="595"/>
      <c r="E9" s="595"/>
      <c r="F9" s="595"/>
      <c r="G9" s="595"/>
      <c r="H9" s="595"/>
      <c r="I9" s="595"/>
      <c r="J9" s="595"/>
    </row>
    <row r="10" spans="2:10">
      <c r="C10" s="2"/>
      <c r="D10" s="2"/>
      <c r="E10" s="2"/>
      <c r="F10" s="2"/>
      <c r="G10" s="2"/>
      <c r="H10" s="2"/>
      <c r="I10" s="2"/>
      <c r="J10" s="3"/>
    </row>
    <row r="11" spans="2:10" ht="14">
      <c r="B11" s="246"/>
      <c r="C11" s="596" t="s">
        <v>1</v>
      </c>
      <c r="D11" s="597"/>
      <c r="E11" s="598"/>
      <c r="F11" s="2" t="s">
        <v>2</v>
      </c>
      <c r="G11" s="599">
        <v>2023</v>
      </c>
      <c r="H11" s="599"/>
      <c r="I11" s="599"/>
      <c r="J11" s="3"/>
    </row>
    <row r="12" spans="2:10" ht="14">
      <c r="B12" s="246"/>
      <c r="C12" s="596" t="s">
        <v>3</v>
      </c>
      <c r="D12" s="597"/>
      <c r="E12" s="598"/>
      <c r="F12" s="2" t="s">
        <v>2</v>
      </c>
      <c r="G12" s="599" t="s">
        <v>4</v>
      </c>
      <c r="H12" s="599"/>
      <c r="I12" s="599"/>
      <c r="J12" s="3"/>
    </row>
    <row r="13" spans="2:10" ht="14">
      <c r="B13" s="246"/>
      <c r="C13" s="596" t="s">
        <v>404</v>
      </c>
      <c r="D13" s="597"/>
      <c r="E13" s="598"/>
      <c r="F13" s="2" t="s">
        <v>2</v>
      </c>
      <c r="G13" s="599"/>
      <c r="H13" s="599"/>
      <c r="I13" s="599"/>
      <c r="J13" s="3"/>
    </row>
    <row r="14" spans="2:10" ht="13" thickBot="1"/>
    <row r="15" spans="2:10" s="252" customFormat="1" ht="15.5" thickBot="1">
      <c r="B15" s="247"/>
      <c r="C15" s="600"/>
      <c r="D15" s="601"/>
      <c r="E15" s="601"/>
      <c r="F15" s="601"/>
      <c r="G15" s="710"/>
      <c r="H15" s="714" t="s">
        <v>420</v>
      </c>
      <c r="I15" s="715"/>
      <c r="J15" s="716" t="s">
        <v>421</v>
      </c>
    </row>
    <row r="16" spans="2:10" s="252" customFormat="1" ht="28.5" thickBot="1">
      <c r="B16" s="247"/>
      <c r="C16" s="711"/>
      <c r="D16" s="712"/>
      <c r="E16" s="712"/>
      <c r="F16" s="712"/>
      <c r="G16" s="713"/>
      <c r="H16" s="394" t="s">
        <v>422</v>
      </c>
      <c r="I16" s="394" t="s">
        <v>423</v>
      </c>
      <c r="J16" s="717"/>
    </row>
    <row r="17" spans="2:10" s="119" customFormat="1" ht="14">
      <c r="B17" s="120" t="s">
        <v>424</v>
      </c>
      <c r="C17" s="577" t="s">
        <v>425</v>
      </c>
      <c r="D17" s="578"/>
      <c r="E17" s="578"/>
      <c r="F17" s="579"/>
      <c r="G17" s="253" t="s">
        <v>426</v>
      </c>
      <c r="H17" s="395"/>
      <c r="I17" s="395"/>
      <c r="J17" s="396"/>
    </row>
    <row r="18" spans="2:10" s="119" customFormat="1" ht="14">
      <c r="B18" s="120" t="s">
        <v>427</v>
      </c>
      <c r="C18" s="580"/>
      <c r="D18" s="581"/>
      <c r="E18" s="581"/>
      <c r="F18" s="582"/>
      <c r="G18" s="256" t="s">
        <v>428</v>
      </c>
      <c r="H18" s="397"/>
      <c r="I18" s="397"/>
      <c r="J18" s="398"/>
    </row>
    <row r="19" spans="2:10" s="119" customFormat="1" ht="14">
      <c r="B19" s="120" t="s">
        <v>429</v>
      </c>
      <c r="C19" s="580"/>
      <c r="D19" s="581"/>
      <c r="E19" s="581"/>
      <c r="F19" s="582"/>
      <c r="G19" s="256" t="s">
        <v>430</v>
      </c>
      <c r="H19" s="397"/>
      <c r="I19" s="397"/>
      <c r="J19" s="398"/>
    </row>
    <row r="20" spans="2:10" s="119" customFormat="1" ht="14">
      <c r="B20" s="120" t="s">
        <v>431</v>
      </c>
      <c r="C20" s="580"/>
      <c r="D20" s="581"/>
      <c r="E20" s="581"/>
      <c r="F20" s="582"/>
      <c r="G20" s="256" t="s">
        <v>432</v>
      </c>
      <c r="H20" s="397"/>
      <c r="I20" s="397"/>
      <c r="J20" s="398"/>
    </row>
    <row r="21" spans="2:10" s="119" customFormat="1" ht="14">
      <c r="B21" s="120" t="s">
        <v>433</v>
      </c>
      <c r="C21" s="580"/>
      <c r="D21" s="581"/>
      <c r="E21" s="581"/>
      <c r="F21" s="582"/>
      <c r="G21" s="256" t="s">
        <v>434</v>
      </c>
      <c r="H21" s="397"/>
      <c r="I21" s="397"/>
      <c r="J21" s="398"/>
    </row>
    <row r="22" spans="2:10" s="119" customFormat="1" ht="14">
      <c r="B22" s="120" t="s">
        <v>435</v>
      </c>
      <c r="C22" s="580"/>
      <c r="D22" s="581"/>
      <c r="E22" s="581"/>
      <c r="F22" s="582"/>
      <c r="G22" s="256" t="s">
        <v>436</v>
      </c>
      <c r="H22" s="397"/>
      <c r="I22" s="397"/>
      <c r="J22" s="398"/>
    </row>
    <row r="23" spans="2:10" s="119" customFormat="1" ht="14">
      <c r="B23" s="120" t="s">
        <v>437</v>
      </c>
      <c r="C23" s="580"/>
      <c r="D23" s="581"/>
      <c r="E23" s="581"/>
      <c r="F23" s="582"/>
      <c r="G23" s="256" t="s">
        <v>438</v>
      </c>
      <c r="H23" s="397"/>
      <c r="I23" s="397"/>
      <c r="J23" s="398"/>
    </row>
    <row r="24" spans="2:10" s="119" customFormat="1" ht="14.5" thickBot="1">
      <c r="B24" s="120" t="s">
        <v>439</v>
      </c>
      <c r="C24" s="583"/>
      <c r="D24" s="584"/>
      <c r="E24" s="584"/>
      <c r="F24" s="585"/>
      <c r="G24" s="399" t="s">
        <v>286</v>
      </c>
      <c r="H24" s="400"/>
      <c r="I24" s="400"/>
      <c r="J24" s="401"/>
    </row>
    <row r="25" spans="2:10" s="119" customFormat="1" ht="14">
      <c r="B25" s="120" t="s">
        <v>440</v>
      </c>
      <c r="C25" s="586" t="s">
        <v>441</v>
      </c>
      <c r="D25" s="587"/>
      <c r="E25" s="587"/>
      <c r="F25" s="588"/>
      <c r="G25" s="402" t="s">
        <v>442</v>
      </c>
      <c r="H25" s="395"/>
      <c r="I25" s="395"/>
      <c r="J25" s="396"/>
    </row>
    <row r="26" spans="2:10" s="119" customFormat="1" ht="14.5" thickBot="1">
      <c r="B26" s="120" t="s">
        <v>443</v>
      </c>
      <c r="C26" s="592"/>
      <c r="D26" s="593"/>
      <c r="E26" s="593"/>
      <c r="F26" s="594"/>
      <c r="G26" s="403" t="s">
        <v>444</v>
      </c>
      <c r="H26" s="404"/>
      <c r="I26" s="404"/>
      <c r="J26" s="405"/>
    </row>
    <row r="27" spans="2:10" s="119" customFormat="1" ht="14.5" hidden="1" thickBot="1">
      <c r="B27" s="274"/>
      <c r="C27" s="275"/>
      <c r="D27" s="276" t="s">
        <v>81</v>
      </c>
      <c r="E27" s="276"/>
      <c r="F27" s="277"/>
      <c r="G27" s="278" t="s">
        <v>139</v>
      </c>
      <c r="H27" s="279"/>
      <c r="I27" s="279"/>
      <c r="J27" s="280"/>
    </row>
  </sheetData>
  <mergeCells count="12">
    <mergeCell ref="C15:G16"/>
    <mergeCell ref="H15:I15"/>
    <mergeCell ref="J15:J16"/>
    <mergeCell ref="C17:F24"/>
    <mergeCell ref="C25:F26"/>
    <mergeCell ref="C13:E13"/>
    <mergeCell ref="G13:I13"/>
    <mergeCell ref="C9:J9"/>
    <mergeCell ref="C11:E11"/>
    <mergeCell ref="G11:I11"/>
    <mergeCell ref="C12:E12"/>
    <mergeCell ref="G12:I1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topLeftCell="A6" workbookViewId="0">
      <selection activeCell="F13" sqref="F13"/>
    </sheetView>
  </sheetViews>
  <sheetFormatPr defaultColWidth="9.08984375" defaultRowHeight="12.5"/>
  <cols>
    <col min="1" max="1" width="3.36328125" style="100" customWidth="1"/>
    <col min="2" max="2" width="25.36328125" style="100" customWidth="1"/>
    <col min="3" max="3" width="26" style="100" customWidth="1"/>
    <col min="4" max="5" width="29.36328125" style="100" customWidth="1"/>
    <col min="6" max="6" width="25.6328125" style="100" customWidth="1"/>
    <col min="7" max="256" width="9.08984375" style="100"/>
    <col min="257" max="257" width="3.36328125" style="100" customWidth="1"/>
    <col min="258" max="258" width="25.36328125" style="100" customWidth="1"/>
    <col min="259" max="259" width="26" style="100" customWidth="1"/>
    <col min="260" max="261" width="29.36328125" style="100" customWidth="1"/>
    <col min="262" max="262" width="25.6328125" style="100" customWidth="1"/>
    <col min="263" max="512" width="9.08984375" style="100"/>
    <col min="513" max="513" width="3.36328125" style="100" customWidth="1"/>
    <col min="514" max="514" width="25.36328125" style="100" customWidth="1"/>
    <col min="515" max="515" width="26" style="100" customWidth="1"/>
    <col min="516" max="517" width="29.36328125" style="100" customWidth="1"/>
    <col min="518" max="518" width="25.6328125" style="100" customWidth="1"/>
    <col min="519" max="768" width="9.08984375" style="100"/>
    <col min="769" max="769" width="3.36328125" style="100" customWidth="1"/>
    <col min="770" max="770" width="25.36328125" style="100" customWidth="1"/>
    <col min="771" max="771" width="26" style="100" customWidth="1"/>
    <col min="772" max="773" width="29.36328125" style="100" customWidth="1"/>
    <col min="774" max="774" width="25.6328125" style="100" customWidth="1"/>
    <col min="775" max="1024" width="9.08984375" style="100"/>
    <col min="1025" max="1025" width="3.36328125" style="100" customWidth="1"/>
    <col min="1026" max="1026" width="25.36328125" style="100" customWidth="1"/>
    <col min="1027" max="1027" width="26" style="100" customWidth="1"/>
    <col min="1028" max="1029" width="29.36328125" style="100" customWidth="1"/>
    <col min="1030" max="1030" width="25.6328125" style="100" customWidth="1"/>
    <col min="1031" max="1280" width="9.08984375" style="100"/>
    <col min="1281" max="1281" width="3.36328125" style="100" customWidth="1"/>
    <col min="1282" max="1282" width="25.36328125" style="100" customWidth="1"/>
    <col min="1283" max="1283" width="26" style="100" customWidth="1"/>
    <col min="1284" max="1285" width="29.36328125" style="100" customWidth="1"/>
    <col min="1286" max="1286" width="25.6328125" style="100" customWidth="1"/>
    <col min="1287" max="1536" width="9.08984375" style="100"/>
    <col min="1537" max="1537" width="3.36328125" style="100" customWidth="1"/>
    <col min="1538" max="1538" width="25.36328125" style="100" customWidth="1"/>
    <col min="1539" max="1539" width="26" style="100" customWidth="1"/>
    <col min="1540" max="1541" width="29.36328125" style="100" customWidth="1"/>
    <col min="1542" max="1542" width="25.6328125" style="100" customWidth="1"/>
    <col min="1543" max="1792" width="9.08984375" style="100"/>
    <col min="1793" max="1793" width="3.36328125" style="100" customWidth="1"/>
    <col min="1794" max="1794" width="25.36328125" style="100" customWidth="1"/>
    <col min="1795" max="1795" width="26" style="100" customWidth="1"/>
    <col min="1796" max="1797" width="29.36328125" style="100" customWidth="1"/>
    <col min="1798" max="1798" width="25.6328125" style="100" customWidth="1"/>
    <col min="1799" max="2048" width="9.08984375" style="100"/>
    <col min="2049" max="2049" width="3.36328125" style="100" customWidth="1"/>
    <col min="2050" max="2050" width="25.36328125" style="100" customWidth="1"/>
    <col min="2051" max="2051" width="26" style="100" customWidth="1"/>
    <col min="2052" max="2053" width="29.36328125" style="100" customWidth="1"/>
    <col min="2054" max="2054" width="25.6328125" style="100" customWidth="1"/>
    <col min="2055" max="2304" width="9.08984375" style="100"/>
    <col min="2305" max="2305" width="3.36328125" style="100" customWidth="1"/>
    <col min="2306" max="2306" width="25.36328125" style="100" customWidth="1"/>
    <col min="2307" max="2307" width="26" style="100" customWidth="1"/>
    <col min="2308" max="2309" width="29.36328125" style="100" customWidth="1"/>
    <col min="2310" max="2310" width="25.6328125" style="100" customWidth="1"/>
    <col min="2311" max="2560" width="9.08984375" style="100"/>
    <col min="2561" max="2561" width="3.36328125" style="100" customWidth="1"/>
    <col min="2562" max="2562" width="25.36328125" style="100" customWidth="1"/>
    <col min="2563" max="2563" width="26" style="100" customWidth="1"/>
    <col min="2564" max="2565" width="29.36328125" style="100" customWidth="1"/>
    <col min="2566" max="2566" width="25.6328125" style="100" customWidth="1"/>
    <col min="2567" max="2816" width="9.08984375" style="100"/>
    <col min="2817" max="2817" width="3.36328125" style="100" customWidth="1"/>
    <col min="2818" max="2818" width="25.36328125" style="100" customWidth="1"/>
    <col min="2819" max="2819" width="26" style="100" customWidth="1"/>
    <col min="2820" max="2821" width="29.36328125" style="100" customWidth="1"/>
    <col min="2822" max="2822" width="25.6328125" style="100" customWidth="1"/>
    <col min="2823" max="3072" width="9.08984375" style="100"/>
    <col min="3073" max="3073" width="3.36328125" style="100" customWidth="1"/>
    <col min="3074" max="3074" width="25.36328125" style="100" customWidth="1"/>
    <col min="3075" max="3075" width="26" style="100" customWidth="1"/>
    <col min="3076" max="3077" width="29.36328125" style="100" customWidth="1"/>
    <col min="3078" max="3078" width="25.6328125" style="100" customWidth="1"/>
    <col min="3079" max="3328" width="9.08984375" style="100"/>
    <col min="3329" max="3329" width="3.36328125" style="100" customWidth="1"/>
    <col min="3330" max="3330" width="25.36328125" style="100" customWidth="1"/>
    <col min="3331" max="3331" width="26" style="100" customWidth="1"/>
    <col min="3332" max="3333" width="29.36328125" style="100" customWidth="1"/>
    <col min="3334" max="3334" width="25.6328125" style="100" customWidth="1"/>
    <col min="3335" max="3584" width="9.08984375" style="100"/>
    <col min="3585" max="3585" width="3.36328125" style="100" customWidth="1"/>
    <col min="3586" max="3586" width="25.36328125" style="100" customWidth="1"/>
    <col min="3587" max="3587" width="26" style="100" customWidth="1"/>
    <col min="3588" max="3589" width="29.36328125" style="100" customWidth="1"/>
    <col min="3590" max="3590" width="25.6328125" style="100" customWidth="1"/>
    <col min="3591" max="3840" width="9.08984375" style="100"/>
    <col min="3841" max="3841" width="3.36328125" style="100" customWidth="1"/>
    <col min="3842" max="3842" width="25.36328125" style="100" customWidth="1"/>
    <col min="3843" max="3843" width="26" style="100" customWidth="1"/>
    <col min="3844" max="3845" width="29.36328125" style="100" customWidth="1"/>
    <col min="3846" max="3846" width="25.6328125" style="100" customWidth="1"/>
    <col min="3847" max="4096" width="9.08984375" style="100"/>
    <col min="4097" max="4097" width="3.36328125" style="100" customWidth="1"/>
    <col min="4098" max="4098" width="25.36328125" style="100" customWidth="1"/>
    <col min="4099" max="4099" width="26" style="100" customWidth="1"/>
    <col min="4100" max="4101" width="29.36328125" style="100" customWidth="1"/>
    <col min="4102" max="4102" width="25.6328125" style="100" customWidth="1"/>
    <col min="4103" max="4352" width="9.08984375" style="100"/>
    <col min="4353" max="4353" width="3.36328125" style="100" customWidth="1"/>
    <col min="4354" max="4354" width="25.36328125" style="100" customWidth="1"/>
    <col min="4355" max="4355" width="26" style="100" customWidth="1"/>
    <col min="4356" max="4357" width="29.36328125" style="100" customWidth="1"/>
    <col min="4358" max="4358" width="25.6328125" style="100" customWidth="1"/>
    <col min="4359" max="4608" width="9.08984375" style="100"/>
    <col min="4609" max="4609" width="3.36328125" style="100" customWidth="1"/>
    <col min="4610" max="4610" width="25.36328125" style="100" customWidth="1"/>
    <col min="4611" max="4611" width="26" style="100" customWidth="1"/>
    <col min="4612" max="4613" width="29.36328125" style="100" customWidth="1"/>
    <col min="4614" max="4614" width="25.6328125" style="100" customWidth="1"/>
    <col min="4615" max="4864" width="9.08984375" style="100"/>
    <col min="4865" max="4865" width="3.36328125" style="100" customWidth="1"/>
    <col min="4866" max="4866" width="25.36328125" style="100" customWidth="1"/>
    <col min="4867" max="4867" width="26" style="100" customWidth="1"/>
    <col min="4868" max="4869" width="29.36328125" style="100" customWidth="1"/>
    <col min="4870" max="4870" width="25.6328125" style="100" customWidth="1"/>
    <col min="4871" max="5120" width="9.08984375" style="100"/>
    <col min="5121" max="5121" width="3.36328125" style="100" customWidth="1"/>
    <col min="5122" max="5122" width="25.36328125" style="100" customWidth="1"/>
    <col min="5123" max="5123" width="26" style="100" customWidth="1"/>
    <col min="5124" max="5125" width="29.36328125" style="100" customWidth="1"/>
    <col min="5126" max="5126" width="25.6328125" style="100" customWidth="1"/>
    <col min="5127" max="5376" width="9.08984375" style="100"/>
    <col min="5377" max="5377" width="3.36328125" style="100" customWidth="1"/>
    <col min="5378" max="5378" width="25.36328125" style="100" customWidth="1"/>
    <col min="5379" max="5379" width="26" style="100" customWidth="1"/>
    <col min="5380" max="5381" width="29.36328125" style="100" customWidth="1"/>
    <col min="5382" max="5382" width="25.6328125" style="100" customWidth="1"/>
    <col min="5383" max="5632" width="9.08984375" style="100"/>
    <col min="5633" max="5633" width="3.36328125" style="100" customWidth="1"/>
    <col min="5634" max="5634" width="25.36328125" style="100" customWidth="1"/>
    <col min="5635" max="5635" width="26" style="100" customWidth="1"/>
    <col min="5636" max="5637" width="29.36328125" style="100" customWidth="1"/>
    <col min="5638" max="5638" width="25.6328125" style="100" customWidth="1"/>
    <col min="5639" max="5888" width="9.08984375" style="100"/>
    <col min="5889" max="5889" width="3.36328125" style="100" customWidth="1"/>
    <col min="5890" max="5890" width="25.36328125" style="100" customWidth="1"/>
    <col min="5891" max="5891" width="26" style="100" customWidth="1"/>
    <col min="5892" max="5893" width="29.36328125" style="100" customWidth="1"/>
    <col min="5894" max="5894" width="25.6328125" style="100" customWidth="1"/>
    <col min="5895" max="6144" width="9.08984375" style="100"/>
    <col min="6145" max="6145" width="3.36328125" style="100" customWidth="1"/>
    <col min="6146" max="6146" width="25.36328125" style="100" customWidth="1"/>
    <col min="6147" max="6147" width="26" style="100" customWidth="1"/>
    <col min="6148" max="6149" width="29.36328125" style="100" customWidth="1"/>
    <col min="6150" max="6150" width="25.6328125" style="100" customWidth="1"/>
    <col min="6151" max="6400" width="9.08984375" style="100"/>
    <col min="6401" max="6401" width="3.36328125" style="100" customWidth="1"/>
    <col min="6402" max="6402" width="25.36328125" style="100" customWidth="1"/>
    <col min="6403" max="6403" width="26" style="100" customWidth="1"/>
    <col min="6404" max="6405" width="29.36328125" style="100" customWidth="1"/>
    <col min="6406" max="6406" width="25.6328125" style="100" customWidth="1"/>
    <col min="6407" max="6656" width="9.08984375" style="100"/>
    <col min="6657" max="6657" width="3.36328125" style="100" customWidth="1"/>
    <col min="6658" max="6658" width="25.36328125" style="100" customWidth="1"/>
    <col min="6659" max="6659" width="26" style="100" customWidth="1"/>
    <col min="6660" max="6661" width="29.36328125" style="100" customWidth="1"/>
    <col min="6662" max="6662" width="25.6328125" style="100" customWidth="1"/>
    <col min="6663" max="6912" width="9.08984375" style="100"/>
    <col min="6913" max="6913" width="3.36328125" style="100" customWidth="1"/>
    <col min="6914" max="6914" width="25.36328125" style="100" customWidth="1"/>
    <col min="6915" max="6915" width="26" style="100" customWidth="1"/>
    <col min="6916" max="6917" width="29.36328125" style="100" customWidth="1"/>
    <col min="6918" max="6918" width="25.6328125" style="100" customWidth="1"/>
    <col min="6919" max="7168" width="9.08984375" style="100"/>
    <col min="7169" max="7169" width="3.36328125" style="100" customWidth="1"/>
    <col min="7170" max="7170" width="25.36328125" style="100" customWidth="1"/>
    <col min="7171" max="7171" width="26" style="100" customWidth="1"/>
    <col min="7172" max="7173" width="29.36328125" style="100" customWidth="1"/>
    <col min="7174" max="7174" width="25.6328125" style="100" customWidth="1"/>
    <col min="7175" max="7424" width="9.08984375" style="100"/>
    <col min="7425" max="7425" width="3.36328125" style="100" customWidth="1"/>
    <col min="7426" max="7426" width="25.36328125" style="100" customWidth="1"/>
    <col min="7427" max="7427" width="26" style="100" customWidth="1"/>
    <col min="7428" max="7429" width="29.36328125" style="100" customWidth="1"/>
    <col min="7430" max="7430" width="25.6328125" style="100" customWidth="1"/>
    <col min="7431" max="7680" width="9.08984375" style="100"/>
    <col min="7681" max="7681" width="3.36328125" style="100" customWidth="1"/>
    <col min="7682" max="7682" width="25.36328125" style="100" customWidth="1"/>
    <col min="7683" max="7683" width="26" style="100" customWidth="1"/>
    <col min="7684" max="7685" width="29.36328125" style="100" customWidth="1"/>
    <col min="7686" max="7686" width="25.6328125" style="100" customWidth="1"/>
    <col min="7687" max="7936" width="9.08984375" style="100"/>
    <col min="7937" max="7937" width="3.36328125" style="100" customWidth="1"/>
    <col min="7938" max="7938" width="25.36328125" style="100" customWidth="1"/>
    <col min="7939" max="7939" width="26" style="100" customWidth="1"/>
    <col min="7940" max="7941" width="29.36328125" style="100" customWidth="1"/>
    <col min="7942" max="7942" width="25.6328125" style="100" customWidth="1"/>
    <col min="7943" max="8192" width="9.08984375" style="100"/>
    <col min="8193" max="8193" width="3.36328125" style="100" customWidth="1"/>
    <col min="8194" max="8194" width="25.36328125" style="100" customWidth="1"/>
    <col min="8195" max="8195" width="26" style="100" customWidth="1"/>
    <col min="8196" max="8197" width="29.36328125" style="100" customWidth="1"/>
    <col min="8198" max="8198" width="25.6328125" style="100" customWidth="1"/>
    <col min="8199" max="8448" width="9.08984375" style="100"/>
    <col min="8449" max="8449" width="3.36328125" style="100" customWidth="1"/>
    <col min="8450" max="8450" width="25.36328125" style="100" customWidth="1"/>
    <col min="8451" max="8451" width="26" style="100" customWidth="1"/>
    <col min="8452" max="8453" width="29.36328125" style="100" customWidth="1"/>
    <col min="8454" max="8454" width="25.6328125" style="100" customWidth="1"/>
    <col min="8455" max="8704" width="9.08984375" style="100"/>
    <col min="8705" max="8705" width="3.36328125" style="100" customWidth="1"/>
    <col min="8706" max="8706" width="25.36328125" style="100" customWidth="1"/>
    <col min="8707" max="8707" width="26" style="100" customWidth="1"/>
    <col min="8708" max="8709" width="29.36328125" style="100" customWidth="1"/>
    <col min="8710" max="8710" width="25.6328125" style="100" customWidth="1"/>
    <col min="8711" max="8960" width="9.08984375" style="100"/>
    <col min="8961" max="8961" width="3.36328125" style="100" customWidth="1"/>
    <col min="8962" max="8962" width="25.36328125" style="100" customWidth="1"/>
    <col min="8963" max="8963" width="26" style="100" customWidth="1"/>
    <col min="8964" max="8965" width="29.36328125" style="100" customWidth="1"/>
    <col min="8966" max="8966" width="25.6328125" style="100" customWidth="1"/>
    <col min="8967" max="9216" width="9.08984375" style="100"/>
    <col min="9217" max="9217" width="3.36328125" style="100" customWidth="1"/>
    <col min="9218" max="9218" width="25.36328125" style="100" customWidth="1"/>
    <col min="9219" max="9219" width="26" style="100" customWidth="1"/>
    <col min="9220" max="9221" width="29.36328125" style="100" customWidth="1"/>
    <col min="9222" max="9222" width="25.6328125" style="100" customWidth="1"/>
    <col min="9223" max="9472" width="9.08984375" style="100"/>
    <col min="9473" max="9473" width="3.36328125" style="100" customWidth="1"/>
    <col min="9474" max="9474" width="25.36328125" style="100" customWidth="1"/>
    <col min="9475" max="9475" width="26" style="100" customWidth="1"/>
    <col min="9476" max="9477" width="29.36328125" style="100" customWidth="1"/>
    <col min="9478" max="9478" width="25.6328125" style="100" customWidth="1"/>
    <col min="9479" max="9728" width="9.08984375" style="100"/>
    <col min="9729" max="9729" width="3.36328125" style="100" customWidth="1"/>
    <col min="9730" max="9730" width="25.36328125" style="100" customWidth="1"/>
    <col min="9731" max="9731" width="26" style="100" customWidth="1"/>
    <col min="9732" max="9733" width="29.36328125" style="100" customWidth="1"/>
    <col min="9734" max="9734" width="25.6328125" style="100" customWidth="1"/>
    <col min="9735" max="9984" width="9.08984375" style="100"/>
    <col min="9985" max="9985" width="3.36328125" style="100" customWidth="1"/>
    <col min="9986" max="9986" width="25.36328125" style="100" customWidth="1"/>
    <col min="9987" max="9987" width="26" style="100" customWidth="1"/>
    <col min="9988" max="9989" width="29.36328125" style="100" customWidth="1"/>
    <col min="9990" max="9990" width="25.6328125" style="100" customWidth="1"/>
    <col min="9991" max="10240" width="9.08984375" style="100"/>
    <col min="10241" max="10241" width="3.36328125" style="100" customWidth="1"/>
    <col min="10242" max="10242" width="25.36328125" style="100" customWidth="1"/>
    <col min="10243" max="10243" width="26" style="100" customWidth="1"/>
    <col min="10244" max="10245" width="29.36328125" style="100" customWidth="1"/>
    <col min="10246" max="10246" width="25.6328125" style="100" customWidth="1"/>
    <col min="10247" max="10496" width="9.08984375" style="100"/>
    <col min="10497" max="10497" width="3.36328125" style="100" customWidth="1"/>
    <col min="10498" max="10498" width="25.36328125" style="100" customWidth="1"/>
    <col min="10499" max="10499" width="26" style="100" customWidth="1"/>
    <col min="10500" max="10501" width="29.36328125" style="100" customWidth="1"/>
    <col min="10502" max="10502" width="25.6328125" style="100" customWidth="1"/>
    <col min="10503" max="10752" width="9.08984375" style="100"/>
    <col min="10753" max="10753" width="3.36328125" style="100" customWidth="1"/>
    <col min="10754" max="10754" width="25.36328125" style="100" customWidth="1"/>
    <col min="10755" max="10755" width="26" style="100" customWidth="1"/>
    <col min="10756" max="10757" width="29.36328125" style="100" customWidth="1"/>
    <col min="10758" max="10758" width="25.6328125" style="100" customWidth="1"/>
    <col min="10759" max="11008" width="9.08984375" style="100"/>
    <col min="11009" max="11009" width="3.36328125" style="100" customWidth="1"/>
    <col min="11010" max="11010" width="25.36328125" style="100" customWidth="1"/>
    <col min="11011" max="11011" width="26" style="100" customWidth="1"/>
    <col min="11012" max="11013" width="29.36328125" style="100" customWidth="1"/>
    <col min="11014" max="11014" width="25.6328125" style="100" customWidth="1"/>
    <col min="11015" max="11264" width="9.08984375" style="100"/>
    <col min="11265" max="11265" width="3.36328125" style="100" customWidth="1"/>
    <col min="11266" max="11266" width="25.36328125" style="100" customWidth="1"/>
    <col min="11267" max="11267" width="26" style="100" customWidth="1"/>
    <col min="11268" max="11269" width="29.36328125" style="100" customWidth="1"/>
    <col min="11270" max="11270" width="25.6328125" style="100" customWidth="1"/>
    <col min="11271" max="11520" width="9.08984375" style="100"/>
    <col min="11521" max="11521" width="3.36328125" style="100" customWidth="1"/>
    <col min="11522" max="11522" width="25.36328125" style="100" customWidth="1"/>
    <col min="11523" max="11523" width="26" style="100" customWidth="1"/>
    <col min="11524" max="11525" width="29.36328125" style="100" customWidth="1"/>
    <col min="11526" max="11526" width="25.6328125" style="100" customWidth="1"/>
    <col min="11527" max="11776" width="9.08984375" style="100"/>
    <col min="11777" max="11777" width="3.36328125" style="100" customWidth="1"/>
    <col min="11778" max="11778" width="25.36328125" style="100" customWidth="1"/>
    <col min="11779" max="11779" width="26" style="100" customWidth="1"/>
    <col min="11780" max="11781" width="29.36328125" style="100" customWidth="1"/>
    <col min="11782" max="11782" width="25.6328125" style="100" customWidth="1"/>
    <col min="11783" max="12032" width="9.08984375" style="100"/>
    <col min="12033" max="12033" width="3.36328125" style="100" customWidth="1"/>
    <col min="12034" max="12034" width="25.36328125" style="100" customWidth="1"/>
    <col min="12035" max="12035" width="26" style="100" customWidth="1"/>
    <col min="12036" max="12037" width="29.36328125" style="100" customWidth="1"/>
    <col min="12038" max="12038" width="25.6328125" style="100" customWidth="1"/>
    <col min="12039" max="12288" width="9.08984375" style="100"/>
    <col min="12289" max="12289" width="3.36328125" style="100" customWidth="1"/>
    <col min="12290" max="12290" width="25.36328125" style="100" customWidth="1"/>
    <col min="12291" max="12291" width="26" style="100" customWidth="1"/>
    <col min="12292" max="12293" width="29.36328125" style="100" customWidth="1"/>
    <col min="12294" max="12294" width="25.6328125" style="100" customWidth="1"/>
    <col min="12295" max="12544" width="9.08984375" style="100"/>
    <col min="12545" max="12545" width="3.36328125" style="100" customWidth="1"/>
    <col min="12546" max="12546" width="25.36328125" style="100" customWidth="1"/>
    <col min="12547" max="12547" width="26" style="100" customWidth="1"/>
    <col min="12548" max="12549" width="29.36328125" style="100" customWidth="1"/>
    <col min="12550" max="12550" width="25.6328125" style="100" customWidth="1"/>
    <col min="12551" max="12800" width="9.08984375" style="100"/>
    <col min="12801" max="12801" width="3.36328125" style="100" customWidth="1"/>
    <col min="12802" max="12802" width="25.36328125" style="100" customWidth="1"/>
    <col min="12803" max="12803" width="26" style="100" customWidth="1"/>
    <col min="12804" max="12805" width="29.36328125" style="100" customWidth="1"/>
    <col min="12806" max="12806" width="25.6328125" style="100" customWidth="1"/>
    <col min="12807" max="13056" width="9.08984375" style="100"/>
    <col min="13057" max="13057" width="3.36328125" style="100" customWidth="1"/>
    <col min="13058" max="13058" width="25.36328125" style="100" customWidth="1"/>
    <col min="13059" max="13059" width="26" style="100" customWidth="1"/>
    <col min="13060" max="13061" width="29.36328125" style="100" customWidth="1"/>
    <col min="13062" max="13062" width="25.6328125" style="100" customWidth="1"/>
    <col min="13063" max="13312" width="9.08984375" style="100"/>
    <col min="13313" max="13313" width="3.36328125" style="100" customWidth="1"/>
    <col min="13314" max="13314" width="25.36328125" style="100" customWidth="1"/>
    <col min="13315" max="13315" width="26" style="100" customWidth="1"/>
    <col min="13316" max="13317" width="29.36328125" style="100" customWidth="1"/>
    <col min="13318" max="13318" width="25.6328125" style="100" customWidth="1"/>
    <col min="13319" max="13568" width="9.08984375" style="100"/>
    <col min="13569" max="13569" width="3.36328125" style="100" customWidth="1"/>
    <col min="13570" max="13570" width="25.36328125" style="100" customWidth="1"/>
    <col min="13571" max="13571" width="26" style="100" customWidth="1"/>
    <col min="13572" max="13573" width="29.36328125" style="100" customWidth="1"/>
    <col min="13574" max="13574" width="25.6328125" style="100" customWidth="1"/>
    <col min="13575" max="13824" width="9.08984375" style="100"/>
    <col min="13825" max="13825" width="3.36328125" style="100" customWidth="1"/>
    <col min="13826" max="13826" width="25.36328125" style="100" customWidth="1"/>
    <col min="13827" max="13827" width="26" style="100" customWidth="1"/>
    <col min="13828" max="13829" width="29.36328125" style="100" customWidth="1"/>
    <col min="13830" max="13830" width="25.6328125" style="100" customWidth="1"/>
    <col min="13831" max="14080" width="9.08984375" style="100"/>
    <col min="14081" max="14081" width="3.36328125" style="100" customWidth="1"/>
    <col min="14082" max="14082" width="25.36328125" style="100" customWidth="1"/>
    <col min="14083" max="14083" width="26" style="100" customWidth="1"/>
    <col min="14084" max="14085" width="29.36328125" style="100" customWidth="1"/>
    <col min="14086" max="14086" width="25.6328125" style="100" customWidth="1"/>
    <col min="14087" max="14336" width="9.08984375" style="100"/>
    <col min="14337" max="14337" width="3.36328125" style="100" customWidth="1"/>
    <col min="14338" max="14338" width="25.36328125" style="100" customWidth="1"/>
    <col min="14339" max="14339" width="26" style="100" customWidth="1"/>
    <col min="14340" max="14341" width="29.36328125" style="100" customWidth="1"/>
    <col min="14342" max="14342" width="25.6328125" style="100" customWidth="1"/>
    <col min="14343" max="14592" width="9.08984375" style="100"/>
    <col min="14593" max="14593" width="3.36328125" style="100" customWidth="1"/>
    <col min="14594" max="14594" width="25.36328125" style="100" customWidth="1"/>
    <col min="14595" max="14595" width="26" style="100" customWidth="1"/>
    <col min="14596" max="14597" width="29.36328125" style="100" customWidth="1"/>
    <col min="14598" max="14598" width="25.6328125" style="100" customWidth="1"/>
    <col min="14599" max="14848" width="9.08984375" style="100"/>
    <col min="14849" max="14849" width="3.36328125" style="100" customWidth="1"/>
    <col min="14850" max="14850" width="25.36328125" style="100" customWidth="1"/>
    <col min="14851" max="14851" width="26" style="100" customWidth="1"/>
    <col min="14852" max="14853" width="29.36328125" style="100" customWidth="1"/>
    <col min="14854" max="14854" width="25.6328125" style="100" customWidth="1"/>
    <col min="14855" max="15104" width="9.08984375" style="100"/>
    <col min="15105" max="15105" width="3.36328125" style="100" customWidth="1"/>
    <col min="15106" max="15106" width="25.36328125" style="100" customWidth="1"/>
    <col min="15107" max="15107" width="26" style="100" customWidth="1"/>
    <col min="15108" max="15109" width="29.36328125" style="100" customWidth="1"/>
    <col min="15110" max="15110" width="25.6328125" style="100" customWidth="1"/>
    <col min="15111" max="15360" width="9.08984375" style="100"/>
    <col min="15361" max="15361" width="3.36328125" style="100" customWidth="1"/>
    <col min="15362" max="15362" width="25.36328125" style="100" customWidth="1"/>
    <col min="15363" max="15363" width="26" style="100" customWidth="1"/>
    <col min="15364" max="15365" width="29.36328125" style="100" customWidth="1"/>
    <col min="15366" max="15366" width="25.6328125" style="100" customWidth="1"/>
    <col min="15367" max="15616" width="9.08984375" style="100"/>
    <col min="15617" max="15617" width="3.36328125" style="100" customWidth="1"/>
    <col min="15618" max="15618" width="25.36328125" style="100" customWidth="1"/>
    <col min="15619" max="15619" width="26" style="100" customWidth="1"/>
    <col min="15620" max="15621" width="29.36328125" style="100" customWidth="1"/>
    <col min="15622" max="15622" width="25.6328125" style="100" customWidth="1"/>
    <col min="15623" max="15872" width="9.08984375" style="100"/>
    <col min="15873" max="15873" width="3.36328125" style="100" customWidth="1"/>
    <col min="15874" max="15874" width="25.36328125" style="100" customWidth="1"/>
    <col min="15875" max="15875" width="26" style="100" customWidth="1"/>
    <col min="15876" max="15877" width="29.36328125" style="100" customWidth="1"/>
    <col min="15878" max="15878" width="25.6328125" style="100" customWidth="1"/>
    <col min="15879" max="16128" width="9.08984375" style="100"/>
    <col min="16129" max="16129" width="3.36328125" style="100" customWidth="1"/>
    <col min="16130" max="16130" width="25.36328125" style="100" customWidth="1"/>
    <col min="16131" max="16131" width="26" style="100" customWidth="1"/>
    <col min="16132" max="16133" width="29.36328125" style="100" customWidth="1"/>
    <col min="16134" max="16134" width="25.6328125" style="100" customWidth="1"/>
    <col min="16135" max="16384" width="9.08984375" style="100"/>
  </cols>
  <sheetData>
    <row r="1" spans="2:12" hidden="1"/>
    <row r="2" spans="2:12" hidden="1">
      <c r="B2" s="412"/>
      <c r="C2" s="413"/>
      <c r="D2" s="414"/>
      <c r="E2" s="413"/>
      <c r="F2" s="414"/>
    </row>
    <row r="3" spans="2:12" hidden="1">
      <c r="B3" s="41"/>
      <c r="C3" s="415"/>
      <c r="D3" s="415"/>
      <c r="E3" s="415"/>
      <c r="F3" s="415"/>
    </row>
    <row r="4" spans="2:12" ht="14.5" hidden="1" thickBot="1">
      <c r="B4" s="409" t="s">
        <v>450</v>
      </c>
      <c r="C4" s="410"/>
      <c r="D4" s="411"/>
      <c r="E4" s="410"/>
      <c r="F4" s="411"/>
    </row>
    <row r="5" spans="2:12" hidden="1"/>
    <row r="7" spans="2:12" s="99" customFormat="1" ht="20">
      <c r="B7" s="718" t="s">
        <v>493</v>
      </c>
      <c r="C7" s="719"/>
      <c r="D7" s="719"/>
      <c r="E7" s="719"/>
      <c r="F7" s="719"/>
      <c r="G7" s="719"/>
      <c r="H7" s="719"/>
      <c r="I7" s="719"/>
      <c r="J7" s="719"/>
      <c r="K7" s="719"/>
      <c r="L7" s="720"/>
    </row>
    <row r="8" spans="2:12" s="99" customFormat="1"/>
    <row r="9" spans="2:12" s="99" customFormat="1" ht="14.4" customHeight="1">
      <c r="B9" s="721" t="s">
        <v>402</v>
      </c>
      <c r="C9" s="722"/>
      <c r="D9" s="722"/>
      <c r="E9" s="723"/>
    </row>
    <row r="11" spans="2:12" ht="17.5">
      <c r="B11" s="479" t="s">
        <v>445</v>
      </c>
      <c r="C11" s="479"/>
      <c r="D11" s="479"/>
      <c r="E11" s="479"/>
      <c r="F11" s="479"/>
    </row>
    <row r="12" spans="2:12">
      <c r="B12" s="35"/>
      <c r="C12" s="35"/>
      <c r="D12" s="35"/>
      <c r="E12" s="35"/>
      <c r="F12" s="406"/>
    </row>
    <row r="13" spans="2:12" ht="14">
      <c r="B13" s="35" t="s">
        <v>162</v>
      </c>
      <c r="C13" s="66">
        <v>2023</v>
      </c>
      <c r="D13" s="66"/>
      <c r="E13" s="66"/>
      <c r="F13" s="406"/>
    </row>
    <row r="14" spans="2:12" ht="14">
      <c r="B14" s="35" t="s">
        <v>163</v>
      </c>
      <c r="C14" s="481" t="s">
        <v>4</v>
      </c>
      <c r="D14" s="481"/>
      <c r="E14" s="481"/>
      <c r="F14" s="481"/>
    </row>
    <row r="15" spans="2:12" ht="13" thickBot="1"/>
    <row r="16" spans="2:12" s="247" customFormat="1" ht="15">
      <c r="B16" s="724"/>
      <c r="C16" s="726" t="s">
        <v>446</v>
      </c>
      <c r="D16" s="727"/>
      <c r="E16" s="728" t="s">
        <v>447</v>
      </c>
      <c r="F16" s="729"/>
    </row>
    <row r="17" spans="2:6" s="247" customFormat="1" ht="15.5" thickBot="1">
      <c r="B17" s="725"/>
      <c r="C17" s="407" t="s">
        <v>448</v>
      </c>
      <c r="D17" s="408" t="s">
        <v>449</v>
      </c>
      <c r="E17" s="407" t="s">
        <v>448</v>
      </c>
      <c r="F17" s="408" t="s">
        <v>449</v>
      </c>
    </row>
    <row r="18" spans="2:6" s="120" customFormat="1" ht="14.5" thickBot="1">
      <c r="B18" s="409" t="s">
        <v>450</v>
      </c>
      <c r="C18" s="410"/>
      <c r="D18" s="411"/>
      <c r="E18" s="410"/>
      <c r="F18" s="411"/>
    </row>
  </sheetData>
  <mergeCells count="7">
    <mergeCell ref="B7:L7"/>
    <mergeCell ref="B9:E9"/>
    <mergeCell ref="B11:F11"/>
    <mergeCell ref="C14:F14"/>
    <mergeCell ref="B16:B17"/>
    <mergeCell ref="C16:D16"/>
    <mergeCell ref="E16:F1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2"/>
  <sheetViews>
    <sheetView workbookViewId="0">
      <selection activeCell="G6" sqref="G6"/>
    </sheetView>
  </sheetViews>
  <sheetFormatPr defaultColWidth="9.08984375" defaultRowHeight="12.5"/>
  <cols>
    <col min="1" max="1" width="3.36328125" style="99" customWidth="1"/>
    <col min="2" max="2" width="6.08984375" style="99" hidden="1" customWidth="1"/>
    <col min="3" max="5" width="4.453125" style="99" customWidth="1"/>
    <col min="6" max="6" width="5.08984375" style="99" customWidth="1"/>
    <col min="7" max="7" width="48" style="99" customWidth="1"/>
    <col min="8" max="9" width="18.54296875" style="99" customWidth="1"/>
    <col min="10" max="256" width="9.08984375" style="99"/>
    <col min="257" max="257" width="3.36328125" style="99" customWidth="1"/>
    <col min="258" max="258" width="0" style="99" hidden="1" customWidth="1"/>
    <col min="259" max="261" width="4.453125" style="99" customWidth="1"/>
    <col min="262" max="262" width="5.08984375" style="99" customWidth="1"/>
    <col min="263" max="263" width="48" style="99" customWidth="1"/>
    <col min="264" max="265" width="18.54296875" style="99" customWidth="1"/>
    <col min="266" max="512" width="9.08984375" style="99"/>
    <col min="513" max="513" width="3.36328125" style="99" customWidth="1"/>
    <col min="514" max="514" width="0" style="99" hidden="1" customWidth="1"/>
    <col min="515" max="517" width="4.453125" style="99" customWidth="1"/>
    <col min="518" max="518" width="5.08984375" style="99" customWidth="1"/>
    <col min="519" max="519" width="48" style="99" customWidth="1"/>
    <col min="520" max="521" width="18.54296875" style="99" customWidth="1"/>
    <col min="522" max="768" width="9.08984375" style="99"/>
    <col min="769" max="769" width="3.36328125" style="99" customWidth="1"/>
    <col min="770" max="770" width="0" style="99" hidden="1" customWidth="1"/>
    <col min="771" max="773" width="4.453125" style="99" customWidth="1"/>
    <col min="774" max="774" width="5.08984375" style="99" customWidth="1"/>
    <col min="775" max="775" width="48" style="99" customWidth="1"/>
    <col min="776" max="777" width="18.54296875" style="99" customWidth="1"/>
    <col min="778" max="1024" width="9.08984375" style="99"/>
    <col min="1025" max="1025" width="3.36328125" style="99" customWidth="1"/>
    <col min="1026" max="1026" width="0" style="99" hidden="1" customWidth="1"/>
    <col min="1027" max="1029" width="4.453125" style="99" customWidth="1"/>
    <col min="1030" max="1030" width="5.08984375" style="99" customWidth="1"/>
    <col min="1031" max="1031" width="48" style="99" customWidth="1"/>
    <col min="1032" max="1033" width="18.54296875" style="99" customWidth="1"/>
    <col min="1034" max="1280" width="9.08984375" style="99"/>
    <col min="1281" max="1281" width="3.36328125" style="99" customWidth="1"/>
    <col min="1282" max="1282" width="0" style="99" hidden="1" customWidth="1"/>
    <col min="1283" max="1285" width="4.453125" style="99" customWidth="1"/>
    <col min="1286" max="1286" width="5.08984375" style="99" customWidth="1"/>
    <col min="1287" max="1287" width="48" style="99" customWidth="1"/>
    <col min="1288" max="1289" width="18.54296875" style="99" customWidth="1"/>
    <col min="1290" max="1536" width="9.08984375" style="99"/>
    <col min="1537" max="1537" width="3.36328125" style="99" customWidth="1"/>
    <col min="1538" max="1538" width="0" style="99" hidden="1" customWidth="1"/>
    <col min="1539" max="1541" width="4.453125" style="99" customWidth="1"/>
    <col min="1542" max="1542" width="5.08984375" style="99" customWidth="1"/>
    <col min="1543" max="1543" width="48" style="99" customWidth="1"/>
    <col min="1544" max="1545" width="18.54296875" style="99" customWidth="1"/>
    <col min="1546" max="1792" width="9.08984375" style="99"/>
    <col min="1793" max="1793" width="3.36328125" style="99" customWidth="1"/>
    <col min="1794" max="1794" width="0" style="99" hidden="1" customWidth="1"/>
    <col min="1795" max="1797" width="4.453125" style="99" customWidth="1"/>
    <col min="1798" max="1798" width="5.08984375" style="99" customWidth="1"/>
    <col min="1799" max="1799" width="48" style="99" customWidth="1"/>
    <col min="1800" max="1801" width="18.54296875" style="99" customWidth="1"/>
    <col min="1802" max="2048" width="9.08984375" style="99"/>
    <col min="2049" max="2049" width="3.36328125" style="99" customWidth="1"/>
    <col min="2050" max="2050" width="0" style="99" hidden="1" customWidth="1"/>
    <col min="2051" max="2053" width="4.453125" style="99" customWidth="1"/>
    <col min="2054" max="2054" width="5.08984375" style="99" customWidth="1"/>
    <col min="2055" max="2055" width="48" style="99" customWidth="1"/>
    <col min="2056" max="2057" width="18.54296875" style="99" customWidth="1"/>
    <col min="2058" max="2304" width="9.08984375" style="99"/>
    <col min="2305" max="2305" width="3.36328125" style="99" customWidth="1"/>
    <col min="2306" max="2306" width="0" style="99" hidden="1" customWidth="1"/>
    <col min="2307" max="2309" width="4.453125" style="99" customWidth="1"/>
    <col min="2310" max="2310" width="5.08984375" style="99" customWidth="1"/>
    <col min="2311" max="2311" width="48" style="99" customWidth="1"/>
    <col min="2312" max="2313" width="18.54296875" style="99" customWidth="1"/>
    <col min="2314" max="2560" width="9.08984375" style="99"/>
    <col min="2561" max="2561" width="3.36328125" style="99" customWidth="1"/>
    <col min="2562" max="2562" width="0" style="99" hidden="1" customWidth="1"/>
    <col min="2563" max="2565" width="4.453125" style="99" customWidth="1"/>
    <col min="2566" max="2566" width="5.08984375" style="99" customWidth="1"/>
    <col min="2567" max="2567" width="48" style="99" customWidth="1"/>
    <col min="2568" max="2569" width="18.54296875" style="99" customWidth="1"/>
    <col min="2570" max="2816" width="9.08984375" style="99"/>
    <col min="2817" max="2817" width="3.36328125" style="99" customWidth="1"/>
    <col min="2818" max="2818" width="0" style="99" hidden="1" customWidth="1"/>
    <col min="2819" max="2821" width="4.453125" style="99" customWidth="1"/>
    <col min="2822" max="2822" width="5.08984375" style="99" customWidth="1"/>
    <col min="2823" max="2823" width="48" style="99" customWidth="1"/>
    <col min="2824" max="2825" width="18.54296875" style="99" customWidth="1"/>
    <col min="2826" max="3072" width="9.08984375" style="99"/>
    <col min="3073" max="3073" width="3.36328125" style="99" customWidth="1"/>
    <col min="3074" max="3074" width="0" style="99" hidden="1" customWidth="1"/>
    <col min="3075" max="3077" width="4.453125" style="99" customWidth="1"/>
    <col min="3078" max="3078" width="5.08984375" style="99" customWidth="1"/>
    <col min="3079" max="3079" width="48" style="99" customWidth="1"/>
    <col min="3080" max="3081" width="18.54296875" style="99" customWidth="1"/>
    <col min="3082" max="3328" width="9.08984375" style="99"/>
    <col min="3329" max="3329" width="3.36328125" style="99" customWidth="1"/>
    <col min="3330" max="3330" width="0" style="99" hidden="1" customWidth="1"/>
    <col min="3331" max="3333" width="4.453125" style="99" customWidth="1"/>
    <col min="3334" max="3334" width="5.08984375" style="99" customWidth="1"/>
    <col min="3335" max="3335" width="48" style="99" customWidth="1"/>
    <col min="3336" max="3337" width="18.54296875" style="99" customWidth="1"/>
    <col min="3338" max="3584" width="9.08984375" style="99"/>
    <col min="3585" max="3585" width="3.36328125" style="99" customWidth="1"/>
    <col min="3586" max="3586" width="0" style="99" hidden="1" customWidth="1"/>
    <col min="3587" max="3589" width="4.453125" style="99" customWidth="1"/>
    <col min="3590" max="3590" width="5.08984375" style="99" customWidth="1"/>
    <col min="3591" max="3591" width="48" style="99" customWidth="1"/>
    <col min="3592" max="3593" width="18.54296875" style="99" customWidth="1"/>
    <col min="3594" max="3840" width="9.08984375" style="99"/>
    <col min="3841" max="3841" width="3.36328125" style="99" customWidth="1"/>
    <col min="3842" max="3842" width="0" style="99" hidden="1" customWidth="1"/>
    <col min="3843" max="3845" width="4.453125" style="99" customWidth="1"/>
    <col min="3846" max="3846" width="5.08984375" style="99" customWidth="1"/>
    <col min="3847" max="3847" width="48" style="99" customWidth="1"/>
    <col min="3848" max="3849" width="18.54296875" style="99" customWidth="1"/>
    <col min="3850" max="4096" width="9.08984375" style="99"/>
    <col min="4097" max="4097" width="3.36328125" style="99" customWidth="1"/>
    <col min="4098" max="4098" width="0" style="99" hidden="1" customWidth="1"/>
    <col min="4099" max="4101" width="4.453125" style="99" customWidth="1"/>
    <col min="4102" max="4102" width="5.08984375" style="99" customWidth="1"/>
    <col min="4103" max="4103" width="48" style="99" customWidth="1"/>
    <col min="4104" max="4105" width="18.54296875" style="99" customWidth="1"/>
    <col min="4106" max="4352" width="9.08984375" style="99"/>
    <col min="4353" max="4353" width="3.36328125" style="99" customWidth="1"/>
    <col min="4354" max="4354" width="0" style="99" hidden="1" customWidth="1"/>
    <col min="4355" max="4357" width="4.453125" style="99" customWidth="1"/>
    <col min="4358" max="4358" width="5.08984375" style="99" customWidth="1"/>
    <col min="4359" max="4359" width="48" style="99" customWidth="1"/>
    <col min="4360" max="4361" width="18.54296875" style="99" customWidth="1"/>
    <col min="4362" max="4608" width="9.08984375" style="99"/>
    <col min="4609" max="4609" width="3.36328125" style="99" customWidth="1"/>
    <col min="4610" max="4610" width="0" style="99" hidden="1" customWidth="1"/>
    <col min="4611" max="4613" width="4.453125" style="99" customWidth="1"/>
    <col min="4614" max="4614" width="5.08984375" style="99" customWidth="1"/>
    <col min="4615" max="4615" width="48" style="99" customWidth="1"/>
    <col min="4616" max="4617" width="18.54296875" style="99" customWidth="1"/>
    <col min="4618" max="4864" width="9.08984375" style="99"/>
    <col min="4865" max="4865" width="3.36328125" style="99" customWidth="1"/>
    <col min="4866" max="4866" width="0" style="99" hidden="1" customWidth="1"/>
    <col min="4867" max="4869" width="4.453125" style="99" customWidth="1"/>
    <col min="4870" max="4870" width="5.08984375" style="99" customWidth="1"/>
    <col min="4871" max="4871" width="48" style="99" customWidth="1"/>
    <col min="4872" max="4873" width="18.54296875" style="99" customWidth="1"/>
    <col min="4874" max="5120" width="9.08984375" style="99"/>
    <col min="5121" max="5121" width="3.36328125" style="99" customWidth="1"/>
    <col min="5122" max="5122" width="0" style="99" hidden="1" customWidth="1"/>
    <col min="5123" max="5125" width="4.453125" style="99" customWidth="1"/>
    <col min="5126" max="5126" width="5.08984375" style="99" customWidth="1"/>
    <col min="5127" max="5127" width="48" style="99" customWidth="1"/>
    <col min="5128" max="5129" width="18.54296875" style="99" customWidth="1"/>
    <col min="5130" max="5376" width="9.08984375" style="99"/>
    <col min="5377" max="5377" width="3.36328125" style="99" customWidth="1"/>
    <col min="5378" max="5378" width="0" style="99" hidden="1" customWidth="1"/>
    <col min="5379" max="5381" width="4.453125" style="99" customWidth="1"/>
    <col min="5382" max="5382" width="5.08984375" style="99" customWidth="1"/>
    <col min="5383" max="5383" width="48" style="99" customWidth="1"/>
    <col min="5384" max="5385" width="18.54296875" style="99" customWidth="1"/>
    <col min="5386" max="5632" width="9.08984375" style="99"/>
    <col min="5633" max="5633" width="3.36328125" style="99" customWidth="1"/>
    <col min="5634" max="5634" width="0" style="99" hidden="1" customWidth="1"/>
    <col min="5635" max="5637" width="4.453125" style="99" customWidth="1"/>
    <col min="5638" max="5638" width="5.08984375" style="99" customWidth="1"/>
    <col min="5639" max="5639" width="48" style="99" customWidth="1"/>
    <col min="5640" max="5641" width="18.54296875" style="99" customWidth="1"/>
    <col min="5642" max="5888" width="9.08984375" style="99"/>
    <col min="5889" max="5889" width="3.36328125" style="99" customWidth="1"/>
    <col min="5890" max="5890" width="0" style="99" hidden="1" customWidth="1"/>
    <col min="5891" max="5893" width="4.453125" style="99" customWidth="1"/>
    <col min="5894" max="5894" width="5.08984375" style="99" customWidth="1"/>
    <col min="5895" max="5895" width="48" style="99" customWidth="1"/>
    <col min="5896" max="5897" width="18.54296875" style="99" customWidth="1"/>
    <col min="5898" max="6144" width="9.08984375" style="99"/>
    <col min="6145" max="6145" width="3.36328125" style="99" customWidth="1"/>
    <col min="6146" max="6146" width="0" style="99" hidden="1" customWidth="1"/>
    <col min="6147" max="6149" width="4.453125" style="99" customWidth="1"/>
    <col min="6150" max="6150" width="5.08984375" style="99" customWidth="1"/>
    <col min="6151" max="6151" width="48" style="99" customWidth="1"/>
    <col min="6152" max="6153" width="18.54296875" style="99" customWidth="1"/>
    <col min="6154" max="6400" width="9.08984375" style="99"/>
    <col min="6401" max="6401" width="3.36328125" style="99" customWidth="1"/>
    <col min="6402" max="6402" width="0" style="99" hidden="1" customWidth="1"/>
    <col min="6403" max="6405" width="4.453125" style="99" customWidth="1"/>
    <col min="6406" max="6406" width="5.08984375" style="99" customWidth="1"/>
    <col min="6407" max="6407" width="48" style="99" customWidth="1"/>
    <col min="6408" max="6409" width="18.54296875" style="99" customWidth="1"/>
    <col min="6410" max="6656" width="9.08984375" style="99"/>
    <col min="6657" max="6657" width="3.36328125" style="99" customWidth="1"/>
    <col min="6658" max="6658" width="0" style="99" hidden="1" customWidth="1"/>
    <col min="6659" max="6661" width="4.453125" style="99" customWidth="1"/>
    <col min="6662" max="6662" width="5.08984375" style="99" customWidth="1"/>
    <col min="6663" max="6663" width="48" style="99" customWidth="1"/>
    <col min="6664" max="6665" width="18.54296875" style="99" customWidth="1"/>
    <col min="6666" max="6912" width="9.08984375" style="99"/>
    <col min="6913" max="6913" width="3.36328125" style="99" customWidth="1"/>
    <col min="6914" max="6914" width="0" style="99" hidden="1" customWidth="1"/>
    <col min="6915" max="6917" width="4.453125" style="99" customWidth="1"/>
    <col min="6918" max="6918" width="5.08984375" style="99" customWidth="1"/>
    <col min="6919" max="6919" width="48" style="99" customWidth="1"/>
    <col min="6920" max="6921" width="18.54296875" style="99" customWidth="1"/>
    <col min="6922" max="7168" width="9.08984375" style="99"/>
    <col min="7169" max="7169" width="3.36328125" style="99" customWidth="1"/>
    <col min="7170" max="7170" width="0" style="99" hidden="1" customWidth="1"/>
    <col min="7171" max="7173" width="4.453125" style="99" customWidth="1"/>
    <col min="7174" max="7174" width="5.08984375" style="99" customWidth="1"/>
    <col min="7175" max="7175" width="48" style="99" customWidth="1"/>
    <col min="7176" max="7177" width="18.54296875" style="99" customWidth="1"/>
    <col min="7178" max="7424" width="9.08984375" style="99"/>
    <col min="7425" max="7425" width="3.36328125" style="99" customWidth="1"/>
    <col min="7426" max="7426" width="0" style="99" hidden="1" customWidth="1"/>
    <col min="7427" max="7429" width="4.453125" style="99" customWidth="1"/>
    <col min="7430" max="7430" width="5.08984375" style="99" customWidth="1"/>
    <col min="7431" max="7431" width="48" style="99" customWidth="1"/>
    <col min="7432" max="7433" width="18.54296875" style="99" customWidth="1"/>
    <col min="7434" max="7680" width="9.08984375" style="99"/>
    <col min="7681" max="7681" width="3.36328125" style="99" customWidth="1"/>
    <col min="7682" max="7682" width="0" style="99" hidden="1" customWidth="1"/>
    <col min="7683" max="7685" width="4.453125" style="99" customWidth="1"/>
    <col min="7686" max="7686" width="5.08984375" style="99" customWidth="1"/>
    <col min="7687" max="7687" width="48" style="99" customWidth="1"/>
    <col min="7688" max="7689" width="18.54296875" style="99" customWidth="1"/>
    <col min="7690" max="7936" width="9.08984375" style="99"/>
    <col min="7937" max="7937" width="3.36328125" style="99" customWidth="1"/>
    <col min="7938" max="7938" width="0" style="99" hidden="1" customWidth="1"/>
    <col min="7939" max="7941" width="4.453125" style="99" customWidth="1"/>
    <col min="7942" max="7942" width="5.08984375" style="99" customWidth="1"/>
    <col min="7943" max="7943" width="48" style="99" customWidth="1"/>
    <col min="7944" max="7945" width="18.54296875" style="99" customWidth="1"/>
    <col min="7946" max="8192" width="9.08984375" style="99"/>
    <col min="8193" max="8193" width="3.36328125" style="99" customWidth="1"/>
    <col min="8194" max="8194" width="0" style="99" hidden="1" customWidth="1"/>
    <col min="8195" max="8197" width="4.453125" style="99" customWidth="1"/>
    <col min="8198" max="8198" width="5.08984375" style="99" customWidth="1"/>
    <col min="8199" max="8199" width="48" style="99" customWidth="1"/>
    <col min="8200" max="8201" width="18.54296875" style="99" customWidth="1"/>
    <col min="8202" max="8448" width="9.08984375" style="99"/>
    <col min="8449" max="8449" width="3.36328125" style="99" customWidth="1"/>
    <col min="8450" max="8450" width="0" style="99" hidden="1" customWidth="1"/>
    <col min="8451" max="8453" width="4.453125" style="99" customWidth="1"/>
    <col min="8454" max="8454" width="5.08984375" style="99" customWidth="1"/>
    <col min="8455" max="8455" width="48" style="99" customWidth="1"/>
    <col min="8456" max="8457" width="18.54296875" style="99" customWidth="1"/>
    <col min="8458" max="8704" width="9.08984375" style="99"/>
    <col min="8705" max="8705" width="3.36328125" style="99" customWidth="1"/>
    <col min="8706" max="8706" width="0" style="99" hidden="1" customWidth="1"/>
    <col min="8707" max="8709" width="4.453125" style="99" customWidth="1"/>
    <col min="8710" max="8710" width="5.08984375" style="99" customWidth="1"/>
    <col min="8711" max="8711" width="48" style="99" customWidth="1"/>
    <col min="8712" max="8713" width="18.54296875" style="99" customWidth="1"/>
    <col min="8714" max="8960" width="9.08984375" style="99"/>
    <col min="8961" max="8961" width="3.36328125" style="99" customWidth="1"/>
    <col min="8962" max="8962" width="0" style="99" hidden="1" customWidth="1"/>
    <col min="8963" max="8965" width="4.453125" style="99" customWidth="1"/>
    <col min="8966" max="8966" width="5.08984375" style="99" customWidth="1"/>
    <col min="8967" max="8967" width="48" style="99" customWidth="1"/>
    <col min="8968" max="8969" width="18.54296875" style="99" customWidth="1"/>
    <col min="8970" max="9216" width="9.08984375" style="99"/>
    <col min="9217" max="9217" width="3.36328125" style="99" customWidth="1"/>
    <col min="9218" max="9218" width="0" style="99" hidden="1" customWidth="1"/>
    <col min="9219" max="9221" width="4.453125" style="99" customWidth="1"/>
    <col min="9222" max="9222" width="5.08984375" style="99" customWidth="1"/>
    <col min="9223" max="9223" width="48" style="99" customWidth="1"/>
    <col min="9224" max="9225" width="18.54296875" style="99" customWidth="1"/>
    <col min="9226" max="9472" width="9.08984375" style="99"/>
    <col min="9473" max="9473" width="3.36328125" style="99" customWidth="1"/>
    <col min="9474" max="9474" width="0" style="99" hidden="1" customWidth="1"/>
    <col min="9475" max="9477" width="4.453125" style="99" customWidth="1"/>
    <col min="9478" max="9478" width="5.08984375" style="99" customWidth="1"/>
    <col min="9479" max="9479" width="48" style="99" customWidth="1"/>
    <col min="9480" max="9481" width="18.54296875" style="99" customWidth="1"/>
    <col min="9482" max="9728" width="9.08984375" style="99"/>
    <col min="9729" max="9729" width="3.36328125" style="99" customWidth="1"/>
    <col min="9730" max="9730" width="0" style="99" hidden="1" customWidth="1"/>
    <col min="9731" max="9733" width="4.453125" style="99" customWidth="1"/>
    <col min="9734" max="9734" width="5.08984375" style="99" customWidth="1"/>
    <col min="9735" max="9735" width="48" style="99" customWidth="1"/>
    <col min="9736" max="9737" width="18.54296875" style="99" customWidth="1"/>
    <col min="9738" max="9984" width="9.08984375" style="99"/>
    <col min="9985" max="9985" width="3.36328125" style="99" customWidth="1"/>
    <col min="9986" max="9986" width="0" style="99" hidden="1" customWidth="1"/>
    <col min="9987" max="9989" width="4.453125" style="99" customWidth="1"/>
    <col min="9990" max="9990" width="5.08984375" style="99" customWidth="1"/>
    <col min="9991" max="9991" width="48" style="99" customWidth="1"/>
    <col min="9992" max="9993" width="18.54296875" style="99" customWidth="1"/>
    <col min="9994" max="10240" width="9.08984375" style="99"/>
    <col min="10241" max="10241" width="3.36328125" style="99" customWidth="1"/>
    <col min="10242" max="10242" width="0" style="99" hidden="1" customWidth="1"/>
    <col min="10243" max="10245" width="4.453125" style="99" customWidth="1"/>
    <col min="10246" max="10246" width="5.08984375" style="99" customWidth="1"/>
    <col min="10247" max="10247" width="48" style="99" customWidth="1"/>
    <col min="10248" max="10249" width="18.54296875" style="99" customWidth="1"/>
    <col min="10250" max="10496" width="9.08984375" style="99"/>
    <col min="10497" max="10497" width="3.36328125" style="99" customWidth="1"/>
    <col min="10498" max="10498" width="0" style="99" hidden="1" customWidth="1"/>
    <col min="10499" max="10501" width="4.453125" style="99" customWidth="1"/>
    <col min="10502" max="10502" width="5.08984375" style="99" customWidth="1"/>
    <col min="10503" max="10503" width="48" style="99" customWidth="1"/>
    <col min="10504" max="10505" width="18.54296875" style="99" customWidth="1"/>
    <col min="10506" max="10752" width="9.08984375" style="99"/>
    <col min="10753" max="10753" width="3.36328125" style="99" customWidth="1"/>
    <col min="10754" max="10754" width="0" style="99" hidden="1" customWidth="1"/>
    <col min="10755" max="10757" width="4.453125" style="99" customWidth="1"/>
    <col min="10758" max="10758" width="5.08984375" style="99" customWidth="1"/>
    <col min="10759" max="10759" width="48" style="99" customWidth="1"/>
    <col min="10760" max="10761" width="18.54296875" style="99" customWidth="1"/>
    <col min="10762" max="11008" width="9.08984375" style="99"/>
    <col min="11009" max="11009" width="3.36328125" style="99" customWidth="1"/>
    <col min="11010" max="11010" width="0" style="99" hidden="1" customWidth="1"/>
    <col min="11011" max="11013" width="4.453125" style="99" customWidth="1"/>
    <col min="11014" max="11014" width="5.08984375" style="99" customWidth="1"/>
    <col min="11015" max="11015" width="48" style="99" customWidth="1"/>
    <col min="11016" max="11017" width="18.54296875" style="99" customWidth="1"/>
    <col min="11018" max="11264" width="9.08984375" style="99"/>
    <col min="11265" max="11265" width="3.36328125" style="99" customWidth="1"/>
    <col min="11266" max="11266" width="0" style="99" hidden="1" customWidth="1"/>
    <col min="11267" max="11269" width="4.453125" style="99" customWidth="1"/>
    <col min="11270" max="11270" width="5.08984375" style="99" customWidth="1"/>
    <col min="11271" max="11271" width="48" style="99" customWidth="1"/>
    <col min="11272" max="11273" width="18.54296875" style="99" customWidth="1"/>
    <col min="11274" max="11520" width="9.08984375" style="99"/>
    <col min="11521" max="11521" width="3.36328125" style="99" customWidth="1"/>
    <col min="11522" max="11522" width="0" style="99" hidden="1" customWidth="1"/>
    <col min="11523" max="11525" width="4.453125" style="99" customWidth="1"/>
    <col min="11526" max="11526" width="5.08984375" style="99" customWidth="1"/>
    <col min="11527" max="11527" width="48" style="99" customWidth="1"/>
    <col min="11528" max="11529" width="18.54296875" style="99" customWidth="1"/>
    <col min="11530" max="11776" width="9.08984375" style="99"/>
    <col min="11777" max="11777" width="3.36328125" style="99" customWidth="1"/>
    <col min="11778" max="11778" width="0" style="99" hidden="1" customWidth="1"/>
    <col min="11779" max="11781" width="4.453125" style="99" customWidth="1"/>
    <col min="11782" max="11782" width="5.08984375" style="99" customWidth="1"/>
    <col min="11783" max="11783" width="48" style="99" customWidth="1"/>
    <col min="11784" max="11785" width="18.54296875" style="99" customWidth="1"/>
    <col min="11786" max="12032" width="9.08984375" style="99"/>
    <col min="12033" max="12033" width="3.36328125" style="99" customWidth="1"/>
    <col min="12034" max="12034" width="0" style="99" hidden="1" customWidth="1"/>
    <col min="12035" max="12037" width="4.453125" style="99" customWidth="1"/>
    <col min="12038" max="12038" width="5.08984375" style="99" customWidth="1"/>
    <col min="12039" max="12039" width="48" style="99" customWidth="1"/>
    <col min="12040" max="12041" width="18.54296875" style="99" customWidth="1"/>
    <col min="12042" max="12288" width="9.08984375" style="99"/>
    <col min="12289" max="12289" width="3.36328125" style="99" customWidth="1"/>
    <col min="12290" max="12290" width="0" style="99" hidden="1" customWidth="1"/>
    <col min="12291" max="12293" width="4.453125" style="99" customWidth="1"/>
    <col min="12294" max="12294" width="5.08984375" style="99" customWidth="1"/>
    <col min="12295" max="12295" width="48" style="99" customWidth="1"/>
    <col min="12296" max="12297" width="18.54296875" style="99" customWidth="1"/>
    <col min="12298" max="12544" width="9.08984375" style="99"/>
    <col min="12545" max="12545" width="3.36328125" style="99" customWidth="1"/>
    <col min="12546" max="12546" width="0" style="99" hidden="1" customWidth="1"/>
    <col min="12547" max="12549" width="4.453125" style="99" customWidth="1"/>
    <col min="12550" max="12550" width="5.08984375" style="99" customWidth="1"/>
    <col min="12551" max="12551" width="48" style="99" customWidth="1"/>
    <col min="12552" max="12553" width="18.54296875" style="99" customWidth="1"/>
    <col min="12554" max="12800" width="9.08984375" style="99"/>
    <col min="12801" max="12801" width="3.36328125" style="99" customWidth="1"/>
    <col min="12802" max="12802" width="0" style="99" hidden="1" customWidth="1"/>
    <col min="12803" max="12805" width="4.453125" style="99" customWidth="1"/>
    <col min="12806" max="12806" width="5.08984375" style="99" customWidth="1"/>
    <col min="12807" max="12807" width="48" style="99" customWidth="1"/>
    <col min="12808" max="12809" width="18.54296875" style="99" customWidth="1"/>
    <col min="12810" max="13056" width="9.08984375" style="99"/>
    <col min="13057" max="13057" width="3.36328125" style="99" customWidth="1"/>
    <col min="13058" max="13058" width="0" style="99" hidden="1" customWidth="1"/>
    <col min="13059" max="13061" width="4.453125" style="99" customWidth="1"/>
    <col min="13062" max="13062" width="5.08984375" style="99" customWidth="1"/>
    <col min="13063" max="13063" width="48" style="99" customWidth="1"/>
    <col min="13064" max="13065" width="18.54296875" style="99" customWidth="1"/>
    <col min="13066" max="13312" width="9.08984375" style="99"/>
    <col min="13313" max="13313" width="3.36328125" style="99" customWidth="1"/>
    <col min="13314" max="13314" width="0" style="99" hidden="1" customWidth="1"/>
    <col min="13315" max="13317" width="4.453125" style="99" customWidth="1"/>
    <col min="13318" max="13318" width="5.08984375" style="99" customWidth="1"/>
    <col min="13319" max="13319" width="48" style="99" customWidth="1"/>
    <col min="13320" max="13321" width="18.54296875" style="99" customWidth="1"/>
    <col min="13322" max="13568" width="9.08984375" style="99"/>
    <col min="13569" max="13569" width="3.36328125" style="99" customWidth="1"/>
    <col min="13570" max="13570" width="0" style="99" hidden="1" customWidth="1"/>
    <col min="13571" max="13573" width="4.453125" style="99" customWidth="1"/>
    <col min="13574" max="13574" width="5.08984375" style="99" customWidth="1"/>
    <col min="13575" max="13575" width="48" style="99" customWidth="1"/>
    <col min="13576" max="13577" width="18.54296875" style="99" customWidth="1"/>
    <col min="13578" max="13824" width="9.08984375" style="99"/>
    <col min="13825" max="13825" width="3.36328125" style="99" customWidth="1"/>
    <col min="13826" max="13826" width="0" style="99" hidden="1" customWidth="1"/>
    <col min="13827" max="13829" width="4.453125" style="99" customWidth="1"/>
    <col min="13830" max="13830" width="5.08984375" style="99" customWidth="1"/>
    <col min="13831" max="13831" width="48" style="99" customWidth="1"/>
    <col min="13832" max="13833" width="18.54296875" style="99" customWidth="1"/>
    <col min="13834" max="14080" width="9.08984375" style="99"/>
    <col min="14081" max="14081" width="3.36328125" style="99" customWidth="1"/>
    <col min="14082" max="14082" width="0" style="99" hidden="1" customWidth="1"/>
    <col min="14083" max="14085" width="4.453125" style="99" customWidth="1"/>
    <col min="14086" max="14086" width="5.08984375" style="99" customWidth="1"/>
    <col min="14087" max="14087" width="48" style="99" customWidth="1"/>
    <col min="14088" max="14089" width="18.54296875" style="99" customWidth="1"/>
    <col min="14090" max="14336" width="9.08984375" style="99"/>
    <col min="14337" max="14337" width="3.36328125" style="99" customWidth="1"/>
    <col min="14338" max="14338" width="0" style="99" hidden="1" customWidth="1"/>
    <col min="14339" max="14341" width="4.453125" style="99" customWidth="1"/>
    <col min="14342" max="14342" width="5.08984375" style="99" customWidth="1"/>
    <col min="14343" max="14343" width="48" style="99" customWidth="1"/>
    <col min="14344" max="14345" width="18.54296875" style="99" customWidth="1"/>
    <col min="14346" max="14592" width="9.08984375" style="99"/>
    <col min="14593" max="14593" width="3.36328125" style="99" customWidth="1"/>
    <col min="14594" max="14594" width="0" style="99" hidden="1" customWidth="1"/>
    <col min="14595" max="14597" width="4.453125" style="99" customWidth="1"/>
    <col min="14598" max="14598" width="5.08984375" style="99" customWidth="1"/>
    <col min="14599" max="14599" width="48" style="99" customWidth="1"/>
    <col min="14600" max="14601" width="18.54296875" style="99" customWidth="1"/>
    <col min="14602" max="14848" width="9.08984375" style="99"/>
    <col min="14849" max="14849" width="3.36328125" style="99" customWidth="1"/>
    <col min="14850" max="14850" width="0" style="99" hidden="1" customWidth="1"/>
    <col min="14851" max="14853" width="4.453125" style="99" customWidth="1"/>
    <col min="14854" max="14854" width="5.08984375" style="99" customWidth="1"/>
    <col min="14855" max="14855" width="48" style="99" customWidth="1"/>
    <col min="14856" max="14857" width="18.54296875" style="99" customWidth="1"/>
    <col min="14858" max="15104" width="9.08984375" style="99"/>
    <col min="15105" max="15105" width="3.36328125" style="99" customWidth="1"/>
    <col min="15106" max="15106" width="0" style="99" hidden="1" customWidth="1"/>
    <col min="15107" max="15109" width="4.453125" style="99" customWidth="1"/>
    <col min="15110" max="15110" width="5.08984375" style="99" customWidth="1"/>
    <col min="15111" max="15111" width="48" style="99" customWidth="1"/>
    <col min="15112" max="15113" width="18.54296875" style="99" customWidth="1"/>
    <col min="15114" max="15360" width="9.08984375" style="99"/>
    <col min="15361" max="15361" width="3.36328125" style="99" customWidth="1"/>
    <col min="15362" max="15362" width="0" style="99" hidden="1" customWidth="1"/>
    <col min="15363" max="15365" width="4.453125" style="99" customWidth="1"/>
    <col min="15366" max="15366" width="5.08984375" style="99" customWidth="1"/>
    <col min="15367" max="15367" width="48" style="99" customWidth="1"/>
    <col min="15368" max="15369" width="18.54296875" style="99" customWidth="1"/>
    <col min="15370" max="15616" width="9.08984375" style="99"/>
    <col min="15617" max="15617" width="3.36328125" style="99" customWidth="1"/>
    <col min="15618" max="15618" width="0" style="99" hidden="1" customWidth="1"/>
    <col min="15619" max="15621" width="4.453125" style="99" customWidth="1"/>
    <col min="15622" max="15622" width="5.08984375" style="99" customWidth="1"/>
    <col min="15623" max="15623" width="48" style="99" customWidth="1"/>
    <col min="15624" max="15625" width="18.54296875" style="99" customWidth="1"/>
    <col min="15626" max="15872" width="9.08984375" style="99"/>
    <col min="15873" max="15873" width="3.36328125" style="99" customWidth="1"/>
    <col min="15874" max="15874" width="0" style="99" hidden="1" customWidth="1"/>
    <col min="15875" max="15877" width="4.453125" style="99" customWidth="1"/>
    <col min="15878" max="15878" width="5.08984375" style="99" customWidth="1"/>
    <col min="15879" max="15879" width="48" style="99" customWidth="1"/>
    <col min="15880" max="15881" width="18.54296875" style="99" customWidth="1"/>
    <col min="15882" max="16128" width="9.08984375" style="99"/>
    <col min="16129" max="16129" width="3.36328125" style="99" customWidth="1"/>
    <col min="16130" max="16130" width="0" style="99" hidden="1" customWidth="1"/>
    <col min="16131" max="16133" width="4.453125" style="99" customWidth="1"/>
    <col min="16134" max="16134" width="5.08984375" style="99" customWidth="1"/>
    <col min="16135" max="16135" width="48" style="99" customWidth="1"/>
    <col min="16136" max="16137" width="18.54296875" style="99" customWidth="1"/>
    <col min="16138" max="16384" width="9.08984375" style="99"/>
  </cols>
  <sheetData>
    <row r="2" spans="2:16" ht="17.5">
      <c r="C2" s="595" t="s">
        <v>451</v>
      </c>
      <c r="D2" s="595"/>
      <c r="E2" s="595"/>
      <c r="F2" s="595"/>
      <c r="G2" s="595"/>
      <c r="H2" s="595"/>
      <c r="I2" s="595"/>
    </row>
    <row r="3" spans="2:16" ht="14">
      <c r="C3" s="113"/>
      <c r="D3" s="113"/>
      <c r="E3" s="113"/>
      <c r="F3" s="113"/>
      <c r="G3" s="113"/>
      <c r="H3" s="113"/>
      <c r="I3" s="416"/>
    </row>
    <row r="4" spans="2:16" ht="14">
      <c r="B4" s="246"/>
      <c r="C4" s="520" t="s">
        <v>1</v>
      </c>
      <c r="D4" s="521"/>
      <c r="E4" s="522"/>
      <c r="F4" s="113" t="s">
        <v>2</v>
      </c>
      <c r="G4" s="599">
        <v>2023</v>
      </c>
      <c r="H4" s="599"/>
      <c r="I4" s="416"/>
    </row>
    <row r="5" spans="2:16" ht="14">
      <c r="B5" s="246"/>
      <c r="C5" s="520" t="s">
        <v>3</v>
      </c>
      <c r="D5" s="521"/>
      <c r="E5" s="522"/>
      <c r="F5" s="113" t="s">
        <v>2</v>
      </c>
      <c r="G5" s="599" t="s">
        <v>4</v>
      </c>
      <c r="H5" s="599"/>
      <c r="I5" s="416"/>
    </row>
    <row r="6" spans="2:16" ht="14.5" thickBot="1">
      <c r="C6" s="119"/>
      <c r="D6" s="119"/>
      <c r="E6" s="119"/>
      <c r="F6" s="119"/>
      <c r="G6" s="119"/>
      <c r="H6" s="119"/>
      <c r="I6" s="119"/>
    </row>
    <row r="7" spans="2:16" s="252" customFormat="1" ht="16.25" customHeight="1" thickBot="1">
      <c r="B7" s="247"/>
      <c r="C7" s="730"/>
      <c r="D7" s="731"/>
      <c r="E7" s="732"/>
      <c r="F7" s="417"/>
      <c r="G7" s="418"/>
      <c r="H7" s="419">
        <f>asdasasasdasd-2</f>
        <v>2021</v>
      </c>
      <c r="I7" s="420">
        <f>asdasasasdasd-1</f>
        <v>2022</v>
      </c>
      <c r="J7" s="736" t="s">
        <v>484</v>
      </c>
      <c r="K7" s="737"/>
      <c r="L7" s="737"/>
      <c r="M7" s="737"/>
      <c r="N7" s="737"/>
      <c r="O7" s="738"/>
    </row>
    <row r="8" spans="2:16" s="119" customFormat="1" ht="14.5" thickBot="1">
      <c r="B8" s="120" t="s">
        <v>452</v>
      </c>
      <c r="C8" s="577" t="s">
        <v>453</v>
      </c>
      <c r="D8" s="578"/>
      <c r="E8" s="578"/>
      <c r="F8" s="579"/>
      <c r="G8" s="421" t="s">
        <v>454</v>
      </c>
      <c r="H8" s="422"/>
      <c r="I8" s="435"/>
      <c r="J8" s="733" t="s">
        <v>483</v>
      </c>
      <c r="K8" s="734"/>
      <c r="L8" s="734"/>
      <c r="M8" s="734"/>
      <c r="N8" s="734"/>
      <c r="O8" s="735"/>
      <c r="P8" s="434"/>
    </row>
    <row r="9" spans="2:16" s="119" customFormat="1" ht="14.5" thickBot="1">
      <c r="B9" s="120" t="s">
        <v>455</v>
      </c>
      <c r="C9" s="580"/>
      <c r="D9" s="581"/>
      <c r="E9" s="581"/>
      <c r="F9" s="582"/>
      <c r="G9" s="423" t="s">
        <v>456</v>
      </c>
      <c r="H9" s="424"/>
      <c r="I9" s="436"/>
      <c r="J9" s="733"/>
      <c r="K9" s="734"/>
      <c r="L9" s="734"/>
      <c r="M9" s="734"/>
      <c r="N9" s="734"/>
      <c r="O9" s="735"/>
      <c r="P9" s="434"/>
    </row>
    <row r="10" spans="2:16" s="119" customFormat="1" ht="14.5" thickBot="1">
      <c r="B10" s="120" t="s">
        <v>457</v>
      </c>
      <c r="C10" s="580"/>
      <c r="D10" s="581"/>
      <c r="E10" s="581"/>
      <c r="F10" s="582"/>
      <c r="G10" s="425" t="s">
        <v>286</v>
      </c>
      <c r="H10" s="426"/>
      <c r="I10" s="437"/>
      <c r="J10" s="733"/>
      <c r="K10" s="734"/>
      <c r="L10" s="734"/>
      <c r="M10" s="734"/>
      <c r="N10" s="734"/>
      <c r="O10" s="735"/>
      <c r="P10" s="434"/>
    </row>
    <row r="11" spans="2:16" s="119" customFormat="1" ht="14.5" thickBot="1">
      <c r="B11" s="120" t="s">
        <v>458</v>
      </c>
      <c r="C11" s="577" t="s">
        <v>459</v>
      </c>
      <c r="D11" s="578"/>
      <c r="E11" s="578"/>
      <c r="F11" s="579"/>
      <c r="G11" s="427" t="s">
        <v>460</v>
      </c>
      <c r="H11" s="422"/>
      <c r="I11" s="435"/>
      <c r="J11" s="733" t="s">
        <v>485</v>
      </c>
      <c r="K11" s="734"/>
      <c r="L11" s="734"/>
      <c r="M11" s="734"/>
      <c r="N11" s="734"/>
      <c r="O11" s="735"/>
      <c r="P11" s="434"/>
    </row>
    <row r="12" spans="2:16" s="119" customFormat="1" ht="14.5" thickBot="1">
      <c r="B12" s="120" t="s">
        <v>461</v>
      </c>
      <c r="C12" s="580"/>
      <c r="D12" s="581"/>
      <c r="E12" s="581"/>
      <c r="F12" s="582"/>
      <c r="G12" s="428" t="s">
        <v>462</v>
      </c>
      <c r="H12" s="424"/>
      <c r="I12" s="436"/>
      <c r="J12" s="733"/>
      <c r="K12" s="734"/>
      <c r="L12" s="734"/>
      <c r="M12" s="734"/>
      <c r="N12" s="734"/>
      <c r="O12" s="735"/>
      <c r="P12" s="434"/>
    </row>
    <row r="13" spans="2:16" s="119" customFormat="1" ht="14.5" thickBot="1">
      <c r="B13" s="120" t="s">
        <v>463</v>
      </c>
      <c r="C13" s="580"/>
      <c r="D13" s="581"/>
      <c r="E13" s="581"/>
      <c r="F13" s="582"/>
      <c r="G13" s="428" t="s">
        <v>464</v>
      </c>
      <c r="H13" s="424"/>
      <c r="I13" s="436"/>
      <c r="J13" s="733"/>
      <c r="K13" s="734"/>
      <c r="L13" s="734"/>
      <c r="M13" s="734"/>
      <c r="N13" s="734"/>
      <c r="O13" s="735"/>
      <c r="P13" s="434"/>
    </row>
    <row r="14" spans="2:16" s="119" customFormat="1" ht="14.5" thickBot="1">
      <c r="B14" s="120" t="s">
        <v>465</v>
      </c>
      <c r="C14" s="580"/>
      <c r="D14" s="581"/>
      <c r="E14" s="581"/>
      <c r="F14" s="582"/>
      <c r="G14" s="429" t="s">
        <v>286</v>
      </c>
      <c r="H14" s="426"/>
      <c r="I14" s="437"/>
      <c r="J14" s="733"/>
      <c r="K14" s="734"/>
      <c r="L14" s="734"/>
      <c r="M14" s="734"/>
      <c r="N14" s="734"/>
      <c r="O14" s="735"/>
      <c r="P14" s="434"/>
    </row>
    <row r="15" spans="2:16" s="119" customFormat="1" ht="14.5" thickBot="1">
      <c r="B15" s="120" t="s">
        <v>466</v>
      </c>
      <c r="C15" s="577" t="s">
        <v>467</v>
      </c>
      <c r="D15" s="578"/>
      <c r="E15" s="578"/>
      <c r="F15" s="579"/>
      <c r="G15" s="430" t="s">
        <v>468</v>
      </c>
      <c r="H15" s="422"/>
      <c r="I15" s="435"/>
      <c r="J15" s="733" t="s">
        <v>486</v>
      </c>
      <c r="K15" s="734"/>
      <c r="L15" s="734"/>
      <c r="M15" s="734"/>
      <c r="N15" s="734"/>
      <c r="O15" s="735"/>
      <c r="P15" s="434"/>
    </row>
    <row r="16" spans="2:16" s="119" customFormat="1" ht="14.5" thickBot="1">
      <c r="B16" s="120" t="s">
        <v>469</v>
      </c>
      <c r="C16" s="580"/>
      <c r="D16" s="581"/>
      <c r="E16" s="581"/>
      <c r="F16" s="582"/>
      <c r="G16" s="431" t="s">
        <v>470</v>
      </c>
      <c r="H16" s="426"/>
      <c r="I16" s="437"/>
      <c r="J16" s="733"/>
      <c r="K16" s="734"/>
      <c r="L16" s="734"/>
      <c r="M16" s="734"/>
      <c r="N16" s="734"/>
      <c r="O16" s="735"/>
      <c r="P16" s="434"/>
    </row>
    <row r="17" spans="2:16" s="119" customFormat="1" ht="14.5" thickBot="1">
      <c r="B17" s="120" t="s">
        <v>471</v>
      </c>
      <c r="C17" s="577" t="s">
        <v>472</v>
      </c>
      <c r="D17" s="578"/>
      <c r="E17" s="578"/>
      <c r="F17" s="579"/>
      <c r="G17" s="430" t="s">
        <v>473</v>
      </c>
      <c r="H17" s="422"/>
      <c r="I17" s="435"/>
      <c r="J17" s="733"/>
      <c r="K17" s="734"/>
      <c r="L17" s="734"/>
      <c r="M17" s="734"/>
      <c r="N17" s="734"/>
      <c r="O17" s="735"/>
      <c r="P17" s="434"/>
    </row>
    <row r="18" spans="2:16" s="119" customFormat="1" ht="14.5" thickBot="1">
      <c r="B18" s="120" t="s">
        <v>474</v>
      </c>
      <c r="C18" s="583"/>
      <c r="D18" s="584"/>
      <c r="E18" s="584"/>
      <c r="F18" s="585"/>
      <c r="G18" s="432" t="s">
        <v>475</v>
      </c>
      <c r="H18" s="426"/>
      <c r="I18" s="437"/>
      <c r="J18" s="733"/>
      <c r="K18" s="734"/>
      <c r="L18" s="734"/>
      <c r="M18" s="734"/>
      <c r="N18" s="734"/>
      <c r="O18" s="735"/>
      <c r="P18" s="434"/>
    </row>
    <row r="19" spans="2:16" s="119" customFormat="1" ht="14.5" thickBot="1">
      <c r="B19" s="120" t="s">
        <v>476</v>
      </c>
      <c r="C19" s="577" t="s">
        <v>477</v>
      </c>
      <c r="D19" s="578"/>
      <c r="E19" s="578"/>
      <c r="F19" s="579"/>
      <c r="G19" s="433" t="s">
        <v>478</v>
      </c>
      <c r="H19" s="422"/>
      <c r="I19" s="435"/>
      <c r="J19" s="733" t="s">
        <v>487</v>
      </c>
      <c r="K19" s="734"/>
      <c r="L19" s="734"/>
      <c r="M19" s="734"/>
      <c r="N19" s="734"/>
      <c r="O19" s="735"/>
      <c r="P19" s="434"/>
    </row>
    <row r="20" spans="2:16" s="119" customFormat="1" ht="14.5" thickBot="1">
      <c r="B20" s="120" t="s">
        <v>479</v>
      </c>
      <c r="C20" s="580"/>
      <c r="D20" s="581"/>
      <c r="E20" s="581"/>
      <c r="F20" s="582"/>
      <c r="G20" s="428" t="s">
        <v>480</v>
      </c>
      <c r="H20" s="424"/>
      <c r="I20" s="436"/>
      <c r="J20" s="733"/>
      <c r="K20" s="734"/>
      <c r="L20" s="734"/>
      <c r="M20" s="734"/>
      <c r="N20" s="734"/>
      <c r="O20" s="735"/>
      <c r="P20" s="434"/>
    </row>
    <row r="21" spans="2:16" s="119" customFormat="1" ht="14.5" thickBot="1">
      <c r="B21" s="120" t="s">
        <v>481</v>
      </c>
      <c r="C21" s="583"/>
      <c r="D21" s="584"/>
      <c r="E21" s="584"/>
      <c r="F21" s="585"/>
      <c r="G21" s="431" t="s">
        <v>482</v>
      </c>
      <c r="H21" s="426"/>
      <c r="I21" s="437"/>
      <c r="J21" s="733"/>
      <c r="K21" s="734"/>
      <c r="L21" s="734"/>
      <c r="M21" s="734"/>
      <c r="N21" s="734"/>
      <c r="O21" s="735"/>
      <c r="P21" s="434"/>
    </row>
    <row r="22" spans="2:16" s="119" customFormat="1" ht="14.5" hidden="1" thickBot="1">
      <c r="B22" s="274"/>
      <c r="C22" s="275"/>
      <c r="D22" s="276" t="s">
        <v>81</v>
      </c>
      <c r="E22" s="276"/>
      <c r="F22" s="277"/>
      <c r="G22" s="278" t="s">
        <v>139</v>
      </c>
      <c r="H22" s="279"/>
      <c r="I22" s="280"/>
      <c r="J22" s="438"/>
      <c r="K22" s="438"/>
      <c r="L22" s="438"/>
      <c r="M22" s="438"/>
      <c r="N22" s="438"/>
      <c r="O22" s="438"/>
    </row>
  </sheetData>
  <mergeCells count="16">
    <mergeCell ref="J19:O21"/>
    <mergeCell ref="J7:O7"/>
    <mergeCell ref="J8:O10"/>
    <mergeCell ref="J11:O14"/>
    <mergeCell ref="J15:O18"/>
    <mergeCell ref="C8:F10"/>
    <mergeCell ref="C11:F14"/>
    <mergeCell ref="C15:F16"/>
    <mergeCell ref="C17:F18"/>
    <mergeCell ref="C19:F21"/>
    <mergeCell ref="C7:E7"/>
    <mergeCell ref="C2:I2"/>
    <mergeCell ref="C4:E4"/>
    <mergeCell ref="G4:H4"/>
    <mergeCell ref="C5:E5"/>
    <mergeCell ref="G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1"/>
  <sheetViews>
    <sheetView zoomScale="70" zoomScaleNormal="70" workbookViewId="0">
      <selection activeCell="M10" sqref="M10"/>
    </sheetView>
  </sheetViews>
  <sheetFormatPr defaultColWidth="9.08984375" defaultRowHeight="14.5"/>
  <cols>
    <col min="1" max="1" width="4.08984375" style="34" customWidth="1"/>
    <col min="2" max="4" width="4.453125" style="34" customWidth="1"/>
    <col min="5" max="5" width="5.36328125" style="34" customWidth="1"/>
    <col min="6" max="6" width="53.453125" style="34" customWidth="1"/>
    <col min="7" max="10" width="15.6328125" style="38" customWidth="1"/>
    <col min="11" max="256" width="9.08984375" style="34"/>
    <col min="257" max="257" width="4.08984375" style="34" customWidth="1"/>
    <col min="258" max="260" width="4.453125" style="34" customWidth="1"/>
    <col min="261" max="261" width="5.36328125" style="34" customWidth="1"/>
    <col min="262" max="262" width="53.453125" style="34" customWidth="1"/>
    <col min="263" max="266" width="15.6328125" style="34" customWidth="1"/>
    <col min="267" max="512" width="9.08984375" style="34"/>
    <col min="513" max="513" width="4.08984375" style="34" customWidth="1"/>
    <col min="514" max="516" width="4.453125" style="34" customWidth="1"/>
    <col min="517" max="517" width="5.36328125" style="34" customWidth="1"/>
    <col min="518" max="518" width="53.453125" style="34" customWidth="1"/>
    <col min="519" max="522" width="15.6328125" style="34" customWidth="1"/>
    <col min="523" max="768" width="9.08984375" style="34"/>
    <col min="769" max="769" width="4.08984375" style="34" customWidth="1"/>
    <col min="770" max="772" width="4.453125" style="34" customWidth="1"/>
    <col min="773" max="773" width="5.36328125" style="34" customWidth="1"/>
    <col min="774" max="774" width="53.453125" style="34" customWidth="1"/>
    <col min="775" max="778" width="15.6328125" style="34" customWidth="1"/>
    <col min="779" max="1024" width="9.08984375" style="34"/>
    <col min="1025" max="1025" width="4.08984375" style="34" customWidth="1"/>
    <col min="1026" max="1028" width="4.453125" style="34" customWidth="1"/>
    <col min="1029" max="1029" width="5.36328125" style="34" customWidth="1"/>
    <col min="1030" max="1030" width="53.453125" style="34" customWidth="1"/>
    <col min="1031" max="1034" width="15.6328125" style="34" customWidth="1"/>
    <col min="1035" max="1280" width="9.08984375" style="34"/>
    <col min="1281" max="1281" width="4.08984375" style="34" customWidth="1"/>
    <col min="1282" max="1284" width="4.453125" style="34" customWidth="1"/>
    <col min="1285" max="1285" width="5.36328125" style="34" customWidth="1"/>
    <col min="1286" max="1286" width="53.453125" style="34" customWidth="1"/>
    <col min="1287" max="1290" width="15.6328125" style="34" customWidth="1"/>
    <col min="1291" max="1536" width="9.08984375" style="34"/>
    <col min="1537" max="1537" width="4.08984375" style="34" customWidth="1"/>
    <col min="1538" max="1540" width="4.453125" style="34" customWidth="1"/>
    <col min="1541" max="1541" width="5.36328125" style="34" customWidth="1"/>
    <col min="1542" max="1542" width="53.453125" style="34" customWidth="1"/>
    <col min="1543" max="1546" width="15.6328125" style="34" customWidth="1"/>
    <col min="1547" max="1792" width="9.08984375" style="34"/>
    <col min="1793" max="1793" width="4.08984375" style="34" customWidth="1"/>
    <col min="1794" max="1796" width="4.453125" style="34" customWidth="1"/>
    <col min="1797" max="1797" width="5.36328125" style="34" customWidth="1"/>
    <col min="1798" max="1798" width="53.453125" style="34" customWidth="1"/>
    <col min="1799" max="1802" width="15.6328125" style="34" customWidth="1"/>
    <col min="1803" max="2048" width="9.08984375" style="34"/>
    <col min="2049" max="2049" width="4.08984375" style="34" customWidth="1"/>
    <col min="2050" max="2052" width="4.453125" style="34" customWidth="1"/>
    <col min="2053" max="2053" width="5.36328125" style="34" customWidth="1"/>
    <col min="2054" max="2054" width="53.453125" style="34" customWidth="1"/>
    <col min="2055" max="2058" width="15.6328125" style="34" customWidth="1"/>
    <col min="2059" max="2304" width="9.08984375" style="34"/>
    <col min="2305" max="2305" width="4.08984375" style="34" customWidth="1"/>
    <col min="2306" max="2308" width="4.453125" style="34" customWidth="1"/>
    <col min="2309" max="2309" width="5.36328125" style="34" customWidth="1"/>
    <col min="2310" max="2310" width="53.453125" style="34" customWidth="1"/>
    <col min="2311" max="2314" width="15.6328125" style="34" customWidth="1"/>
    <col min="2315" max="2560" width="9.08984375" style="34"/>
    <col min="2561" max="2561" width="4.08984375" style="34" customWidth="1"/>
    <col min="2562" max="2564" width="4.453125" style="34" customWidth="1"/>
    <col min="2565" max="2565" width="5.36328125" style="34" customWidth="1"/>
    <col min="2566" max="2566" width="53.453125" style="34" customWidth="1"/>
    <col min="2567" max="2570" width="15.6328125" style="34" customWidth="1"/>
    <col min="2571" max="2816" width="9.08984375" style="34"/>
    <col min="2817" max="2817" width="4.08984375" style="34" customWidth="1"/>
    <col min="2818" max="2820" width="4.453125" style="34" customWidth="1"/>
    <col min="2821" max="2821" width="5.36328125" style="34" customWidth="1"/>
    <col min="2822" max="2822" width="53.453125" style="34" customWidth="1"/>
    <col min="2823" max="2826" width="15.6328125" style="34" customWidth="1"/>
    <col min="2827" max="3072" width="9.08984375" style="34"/>
    <col min="3073" max="3073" width="4.08984375" style="34" customWidth="1"/>
    <col min="3074" max="3076" width="4.453125" style="34" customWidth="1"/>
    <col min="3077" max="3077" width="5.36328125" style="34" customWidth="1"/>
    <col min="3078" max="3078" width="53.453125" style="34" customWidth="1"/>
    <col min="3079" max="3082" width="15.6328125" style="34" customWidth="1"/>
    <col min="3083" max="3328" width="9.08984375" style="34"/>
    <col min="3329" max="3329" width="4.08984375" style="34" customWidth="1"/>
    <col min="3330" max="3332" width="4.453125" style="34" customWidth="1"/>
    <col min="3333" max="3333" width="5.36328125" style="34" customWidth="1"/>
    <col min="3334" max="3334" width="53.453125" style="34" customWidth="1"/>
    <col min="3335" max="3338" width="15.6328125" style="34" customWidth="1"/>
    <col min="3339" max="3584" width="9.08984375" style="34"/>
    <col min="3585" max="3585" width="4.08984375" style="34" customWidth="1"/>
    <col min="3586" max="3588" width="4.453125" style="34" customWidth="1"/>
    <col min="3589" max="3589" width="5.36328125" style="34" customWidth="1"/>
    <col min="3590" max="3590" width="53.453125" style="34" customWidth="1"/>
    <col min="3591" max="3594" width="15.6328125" style="34" customWidth="1"/>
    <col min="3595" max="3840" width="9.08984375" style="34"/>
    <col min="3841" max="3841" width="4.08984375" style="34" customWidth="1"/>
    <col min="3842" max="3844" width="4.453125" style="34" customWidth="1"/>
    <col min="3845" max="3845" width="5.36328125" style="34" customWidth="1"/>
    <col min="3846" max="3846" width="53.453125" style="34" customWidth="1"/>
    <col min="3847" max="3850" width="15.6328125" style="34" customWidth="1"/>
    <col min="3851" max="4096" width="9.08984375" style="34"/>
    <col min="4097" max="4097" width="4.08984375" style="34" customWidth="1"/>
    <col min="4098" max="4100" width="4.453125" style="34" customWidth="1"/>
    <col min="4101" max="4101" width="5.36328125" style="34" customWidth="1"/>
    <col min="4102" max="4102" width="53.453125" style="34" customWidth="1"/>
    <col min="4103" max="4106" width="15.6328125" style="34" customWidth="1"/>
    <col min="4107" max="4352" width="9.08984375" style="34"/>
    <col min="4353" max="4353" width="4.08984375" style="34" customWidth="1"/>
    <col min="4354" max="4356" width="4.453125" style="34" customWidth="1"/>
    <col min="4357" max="4357" width="5.36328125" style="34" customWidth="1"/>
    <col min="4358" max="4358" width="53.453125" style="34" customWidth="1"/>
    <col min="4359" max="4362" width="15.6328125" style="34" customWidth="1"/>
    <col min="4363" max="4608" width="9.08984375" style="34"/>
    <col min="4609" max="4609" width="4.08984375" style="34" customWidth="1"/>
    <col min="4610" max="4612" width="4.453125" style="34" customWidth="1"/>
    <col min="4613" max="4613" width="5.36328125" style="34" customWidth="1"/>
    <col min="4614" max="4614" width="53.453125" style="34" customWidth="1"/>
    <col min="4615" max="4618" width="15.6328125" style="34" customWidth="1"/>
    <col min="4619" max="4864" width="9.08984375" style="34"/>
    <col min="4865" max="4865" width="4.08984375" style="34" customWidth="1"/>
    <col min="4866" max="4868" width="4.453125" style="34" customWidth="1"/>
    <col min="4869" max="4869" width="5.36328125" style="34" customWidth="1"/>
    <col min="4870" max="4870" width="53.453125" style="34" customWidth="1"/>
    <col min="4871" max="4874" width="15.6328125" style="34" customWidth="1"/>
    <col min="4875" max="5120" width="9.08984375" style="34"/>
    <col min="5121" max="5121" width="4.08984375" style="34" customWidth="1"/>
    <col min="5122" max="5124" width="4.453125" style="34" customWidth="1"/>
    <col min="5125" max="5125" width="5.36328125" style="34" customWidth="1"/>
    <col min="5126" max="5126" width="53.453125" style="34" customWidth="1"/>
    <col min="5127" max="5130" width="15.6328125" style="34" customWidth="1"/>
    <col min="5131" max="5376" width="9.08984375" style="34"/>
    <col min="5377" max="5377" width="4.08984375" style="34" customWidth="1"/>
    <col min="5378" max="5380" width="4.453125" style="34" customWidth="1"/>
    <col min="5381" max="5381" width="5.36328125" style="34" customWidth="1"/>
    <col min="5382" max="5382" width="53.453125" style="34" customWidth="1"/>
    <col min="5383" max="5386" width="15.6328125" style="34" customWidth="1"/>
    <col min="5387" max="5632" width="9.08984375" style="34"/>
    <col min="5633" max="5633" width="4.08984375" style="34" customWidth="1"/>
    <col min="5634" max="5636" width="4.453125" style="34" customWidth="1"/>
    <col min="5637" max="5637" width="5.36328125" style="34" customWidth="1"/>
    <col min="5638" max="5638" width="53.453125" style="34" customWidth="1"/>
    <col min="5639" max="5642" width="15.6328125" style="34" customWidth="1"/>
    <col min="5643" max="5888" width="9.08984375" style="34"/>
    <col min="5889" max="5889" width="4.08984375" style="34" customWidth="1"/>
    <col min="5890" max="5892" width="4.453125" style="34" customWidth="1"/>
    <col min="5893" max="5893" width="5.36328125" style="34" customWidth="1"/>
    <col min="5894" max="5894" width="53.453125" style="34" customWidth="1"/>
    <col min="5895" max="5898" width="15.6328125" style="34" customWidth="1"/>
    <col min="5899" max="6144" width="9.08984375" style="34"/>
    <col min="6145" max="6145" width="4.08984375" style="34" customWidth="1"/>
    <col min="6146" max="6148" width="4.453125" style="34" customWidth="1"/>
    <col min="6149" max="6149" width="5.36328125" style="34" customWidth="1"/>
    <col min="6150" max="6150" width="53.453125" style="34" customWidth="1"/>
    <col min="6151" max="6154" width="15.6328125" style="34" customWidth="1"/>
    <col min="6155" max="6400" width="9.08984375" style="34"/>
    <col min="6401" max="6401" width="4.08984375" style="34" customWidth="1"/>
    <col min="6402" max="6404" width="4.453125" style="34" customWidth="1"/>
    <col min="6405" max="6405" width="5.36328125" style="34" customWidth="1"/>
    <col min="6406" max="6406" width="53.453125" style="34" customWidth="1"/>
    <col min="6407" max="6410" width="15.6328125" style="34" customWidth="1"/>
    <col min="6411" max="6656" width="9.08984375" style="34"/>
    <col min="6657" max="6657" width="4.08984375" style="34" customWidth="1"/>
    <col min="6658" max="6660" width="4.453125" style="34" customWidth="1"/>
    <col min="6661" max="6661" width="5.36328125" style="34" customWidth="1"/>
    <col min="6662" max="6662" width="53.453125" style="34" customWidth="1"/>
    <col min="6663" max="6666" width="15.6328125" style="34" customWidth="1"/>
    <col min="6667" max="6912" width="9.08984375" style="34"/>
    <col min="6913" max="6913" width="4.08984375" style="34" customWidth="1"/>
    <col min="6914" max="6916" width="4.453125" style="34" customWidth="1"/>
    <col min="6917" max="6917" width="5.36328125" style="34" customWidth="1"/>
    <col min="6918" max="6918" width="53.453125" style="34" customWidth="1"/>
    <col min="6919" max="6922" width="15.6328125" style="34" customWidth="1"/>
    <col min="6923" max="7168" width="9.08984375" style="34"/>
    <col min="7169" max="7169" width="4.08984375" style="34" customWidth="1"/>
    <col min="7170" max="7172" width="4.453125" style="34" customWidth="1"/>
    <col min="7173" max="7173" width="5.36328125" style="34" customWidth="1"/>
    <col min="7174" max="7174" width="53.453125" style="34" customWidth="1"/>
    <col min="7175" max="7178" width="15.6328125" style="34" customWidth="1"/>
    <col min="7179" max="7424" width="9.08984375" style="34"/>
    <col min="7425" max="7425" width="4.08984375" style="34" customWidth="1"/>
    <col min="7426" max="7428" width="4.453125" style="34" customWidth="1"/>
    <col min="7429" max="7429" width="5.36328125" style="34" customWidth="1"/>
    <col min="7430" max="7430" width="53.453125" style="34" customWidth="1"/>
    <col min="7431" max="7434" width="15.6328125" style="34" customWidth="1"/>
    <col min="7435" max="7680" width="9.08984375" style="34"/>
    <col min="7681" max="7681" width="4.08984375" style="34" customWidth="1"/>
    <col min="7682" max="7684" width="4.453125" style="34" customWidth="1"/>
    <col min="7685" max="7685" width="5.36328125" style="34" customWidth="1"/>
    <col min="7686" max="7686" width="53.453125" style="34" customWidth="1"/>
    <col min="7687" max="7690" width="15.6328125" style="34" customWidth="1"/>
    <col min="7691" max="7936" width="9.08984375" style="34"/>
    <col min="7937" max="7937" width="4.08984375" style="34" customWidth="1"/>
    <col min="7938" max="7940" width="4.453125" style="34" customWidth="1"/>
    <col min="7941" max="7941" width="5.36328125" style="34" customWidth="1"/>
    <col min="7942" max="7942" width="53.453125" style="34" customWidth="1"/>
    <col min="7943" max="7946" width="15.6328125" style="34" customWidth="1"/>
    <col min="7947" max="8192" width="9.08984375" style="34"/>
    <col min="8193" max="8193" width="4.08984375" style="34" customWidth="1"/>
    <col min="8194" max="8196" width="4.453125" style="34" customWidth="1"/>
    <col min="8197" max="8197" width="5.36328125" style="34" customWidth="1"/>
    <col min="8198" max="8198" width="53.453125" style="34" customWidth="1"/>
    <col min="8199" max="8202" width="15.6328125" style="34" customWidth="1"/>
    <col min="8203" max="8448" width="9.08984375" style="34"/>
    <col min="8449" max="8449" width="4.08984375" style="34" customWidth="1"/>
    <col min="8450" max="8452" width="4.453125" style="34" customWidth="1"/>
    <col min="8453" max="8453" width="5.36328125" style="34" customWidth="1"/>
    <col min="8454" max="8454" width="53.453125" style="34" customWidth="1"/>
    <col min="8455" max="8458" width="15.6328125" style="34" customWidth="1"/>
    <col min="8459" max="8704" width="9.08984375" style="34"/>
    <col min="8705" max="8705" width="4.08984375" style="34" customWidth="1"/>
    <col min="8706" max="8708" width="4.453125" style="34" customWidth="1"/>
    <col min="8709" max="8709" width="5.36328125" style="34" customWidth="1"/>
    <col min="8710" max="8710" width="53.453125" style="34" customWidth="1"/>
    <col min="8711" max="8714" width="15.6328125" style="34" customWidth="1"/>
    <col min="8715" max="8960" width="9.08984375" style="34"/>
    <col min="8961" max="8961" width="4.08984375" style="34" customWidth="1"/>
    <col min="8962" max="8964" width="4.453125" style="34" customWidth="1"/>
    <col min="8965" max="8965" width="5.36328125" style="34" customWidth="1"/>
    <col min="8966" max="8966" width="53.453125" style="34" customWidth="1"/>
    <col min="8967" max="8970" width="15.6328125" style="34" customWidth="1"/>
    <col min="8971" max="9216" width="9.08984375" style="34"/>
    <col min="9217" max="9217" width="4.08984375" style="34" customWidth="1"/>
    <col min="9218" max="9220" width="4.453125" style="34" customWidth="1"/>
    <col min="9221" max="9221" width="5.36328125" style="34" customWidth="1"/>
    <col min="9222" max="9222" width="53.453125" style="34" customWidth="1"/>
    <col min="9223" max="9226" width="15.6328125" style="34" customWidth="1"/>
    <col min="9227" max="9472" width="9.08984375" style="34"/>
    <col min="9473" max="9473" width="4.08984375" style="34" customWidth="1"/>
    <col min="9474" max="9476" width="4.453125" style="34" customWidth="1"/>
    <col min="9477" max="9477" width="5.36328125" style="34" customWidth="1"/>
    <col min="9478" max="9478" width="53.453125" style="34" customWidth="1"/>
    <col min="9479" max="9482" width="15.6328125" style="34" customWidth="1"/>
    <col min="9483" max="9728" width="9.08984375" style="34"/>
    <col min="9729" max="9729" width="4.08984375" style="34" customWidth="1"/>
    <col min="9730" max="9732" width="4.453125" style="34" customWidth="1"/>
    <col min="9733" max="9733" width="5.36328125" style="34" customWidth="1"/>
    <col min="9734" max="9734" width="53.453125" style="34" customWidth="1"/>
    <col min="9735" max="9738" width="15.6328125" style="34" customWidth="1"/>
    <col min="9739" max="9984" width="9.08984375" style="34"/>
    <col min="9985" max="9985" width="4.08984375" style="34" customWidth="1"/>
    <col min="9986" max="9988" width="4.453125" style="34" customWidth="1"/>
    <col min="9989" max="9989" width="5.36328125" style="34" customWidth="1"/>
    <col min="9990" max="9990" width="53.453125" style="34" customWidth="1"/>
    <col min="9991" max="9994" width="15.6328125" style="34" customWidth="1"/>
    <col min="9995" max="10240" width="9.08984375" style="34"/>
    <col min="10241" max="10241" width="4.08984375" style="34" customWidth="1"/>
    <col min="10242" max="10244" width="4.453125" style="34" customWidth="1"/>
    <col min="10245" max="10245" width="5.36328125" style="34" customWidth="1"/>
    <col min="10246" max="10246" width="53.453125" style="34" customWidth="1"/>
    <col min="10247" max="10250" width="15.6328125" style="34" customWidth="1"/>
    <col min="10251" max="10496" width="9.08984375" style="34"/>
    <col min="10497" max="10497" width="4.08984375" style="34" customWidth="1"/>
    <col min="10498" max="10500" width="4.453125" style="34" customWidth="1"/>
    <col min="10501" max="10501" width="5.36328125" style="34" customWidth="1"/>
    <col min="10502" max="10502" width="53.453125" style="34" customWidth="1"/>
    <col min="10503" max="10506" width="15.6328125" style="34" customWidth="1"/>
    <col min="10507" max="10752" width="9.08984375" style="34"/>
    <col min="10753" max="10753" width="4.08984375" style="34" customWidth="1"/>
    <col min="10754" max="10756" width="4.453125" style="34" customWidth="1"/>
    <col min="10757" max="10757" width="5.36328125" style="34" customWidth="1"/>
    <col min="10758" max="10758" width="53.453125" style="34" customWidth="1"/>
    <col min="10759" max="10762" width="15.6328125" style="34" customWidth="1"/>
    <col min="10763" max="11008" width="9.08984375" style="34"/>
    <col min="11009" max="11009" width="4.08984375" style="34" customWidth="1"/>
    <col min="11010" max="11012" width="4.453125" style="34" customWidth="1"/>
    <col min="11013" max="11013" width="5.36328125" style="34" customWidth="1"/>
    <col min="11014" max="11014" width="53.453125" style="34" customWidth="1"/>
    <col min="11015" max="11018" width="15.6328125" style="34" customWidth="1"/>
    <col min="11019" max="11264" width="9.08984375" style="34"/>
    <col min="11265" max="11265" width="4.08984375" style="34" customWidth="1"/>
    <col min="11266" max="11268" width="4.453125" style="34" customWidth="1"/>
    <col min="11269" max="11269" width="5.36328125" style="34" customWidth="1"/>
    <col min="11270" max="11270" width="53.453125" style="34" customWidth="1"/>
    <col min="11271" max="11274" width="15.6328125" style="34" customWidth="1"/>
    <col min="11275" max="11520" width="9.08984375" style="34"/>
    <col min="11521" max="11521" width="4.08984375" style="34" customWidth="1"/>
    <col min="11522" max="11524" width="4.453125" style="34" customWidth="1"/>
    <col min="11525" max="11525" width="5.36328125" style="34" customWidth="1"/>
    <col min="11526" max="11526" width="53.453125" style="34" customWidth="1"/>
    <col min="11527" max="11530" width="15.6328125" style="34" customWidth="1"/>
    <col min="11531" max="11776" width="9.08984375" style="34"/>
    <col min="11777" max="11777" width="4.08984375" style="34" customWidth="1"/>
    <col min="11778" max="11780" width="4.453125" style="34" customWidth="1"/>
    <col min="11781" max="11781" width="5.36328125" style="34" customWidth="1"/>
    <col min="11782" max="11782" width="53.453125" style="34" customWidth="1"/>
    <col min="11783" max="11786" width="15.6328125" style="34" customWidth="1"/>
    <col min="11787" max="12032" width="9.08984375" style="34"/>
    <col min="12033" max="12033" width="4.08984375" style="34" customWidth="1"/>
    <col min="12034" max="12036" width="4.453125" style="34" customWidth="1"/>
    <col min="12037" max="12037" width="5.36328125" style="34" customWidth="1"/>
    <col min="12038" max="12038" width="53.453125" style="34" customWidth="1"/>
    <col min="12039" max="12042" width="15.6328125" style="34" customWidth="1"/>
    <col min="12043" max="12288" width="9.08984375" style="34"/>
    <col min="12289" max="12289" width="4.08984375" style="34" customWidth="1"/>
    <col min="12290" max="12292" width="4.453125" style="34" customWidth="1"/>
    <col min="12293" max="12293" width="5.36328125" style="34" customWidth="1"/>
    <col min="12294" max="12294" width="53.453125" style="34" customWidth="1"/>
    <col min="12295" max="12298" width="15.6328125" style="34" customWidth="1"/>
    <col min="12299" max="12544" width="9.08984375" style="34"/>
    <col min="12545" max="12545" width="4.08984375" style="34" customWidth="1"/>
    <col min="12546" max="12548" width="4.453125" style="34" customWidth="1"/>
    <col min="12549" max="12549" width="5.36328125" style="34" customWidth="1"/>
    <col min="12550" max="12550" width="53.453125" style="34" customWidth="1"/>
    <col min="12551" max="12554" width="15.6328125" style="34" customWidth="1"/>
    <col min="12555" max="12800" width="9.08984375" style="34"/>
    <col min="12801" max="12801" width="4.08984375" style="34" customWidth="1"/>
    <col min="12802" max="12804" width="4.453125" style="34" customWidth="1"/>
    <col min="12805" max="12805" width="5.36328125" style="34" customWidth="1"/>
    <col min="12806" max="12806" width="53.453125" style="34" customWidth="1"/>
    <col min="12807" max="12810" width="15.6328125" style="34" customWidth="1"/>
    <col min="12811" max="13056" width="9.08984375" style="34"/>
    <col min="13057" max="13057" width="4.08984375" style="34" customWidth="1"/>
    <col min="13058" max="13060" width="4.453125" style="34" customWidth="1"/>
    <col min="13061" max="13061" width="5.36328125" style="34" customWidth="1"/>
    <col min="13062" max="13062" width="53.453125" style="34" customWidth="1"/>
    <col min="13063" max="13066" width="15.6328125" style="34" customWidth="1"/>
    <col min="13067" max="13312" width="9.08984375" style="34"/>
    <col min="13313" max="13313" width="4.08984375" style="34" customWidth="1"/>
    <col min="13314" max="13316" width="4.453125" style="34" customWidth="1"/>
    <col min="13317" max="13317" width="5.36328125" style="34" customWidth="1"/>
    <col min="13318" max="13318" width="53.453125" style="34" customWidth="1"/>
    <col min="13319" max="13322" width="15.6328125" style="34" customWidth="1"/>
    <col min="13323" max="13568" width="9.08984375" style="34"/>
    <col min="13569" max="13569" width="4.08984375" style="34" customWidth="1"/>
    <col min="13570" max="13572" width="4.453125" style="34" customWidth="1"/>
    <col min="13573" max="13573" width="5.36328125" style="34" customWidth="1"/>
    <col min="13574" max="13574" width="53.453125" style="34" customWidth="1"/>
    <col min="13575" max="13578" width="15.6328125" style="34" customWidth="1"/>
    <col min="13579" max="13824" width="9.08984375" style="34"/>
    <col min="13825" max="13825" width="4.08984375" style="34" customWidth="1"/>
    <col min="13826" max="13828" width="4.453125" style="34" customWidth="1"/>
    <col min="13829" max="13829" width="5.36328125" style="34" customWidth="1"/>
    <col min="13830" max="13830" width="53.453125" style="34" customWidth="1"/>
    <col min="13831" max="13834" width="15.6328125" style="34" customWidth="1"/>
    <col min="13835" max="14080" width="9.08984375" style="34"/>
    <col min="14081" max="14081" width="4.08984375" style="34" customWidth="1"/>
    <col min="14082" max="14084" width="4.453125" style="34" customWidth="1"/>
    <col min="14085" max="14085" width="5.36328125" style="34" customWidth="1"/>
    <col min="14086" max="14086" width="53.453125" style="34" customWidth="1"/>
    <col min="14087" max="14090" width="15.6328125" style="34" customWidth="1"/>
    <col min="14091" max="14336" width="9.08984375" style="34"/>
    <col min="14337" max="14337" width="4.08984375" style="34" customWidth="1"/>
    <col min="14338" max="14340" width="4.453125" style="34" customWidth="1"/>
    <col min="14341" max="14341" width="5.36328125" style="34" customWidth="1"/>
    <col min="14342" max="14342" width="53.453125" style="34" customWidth="1"/>
    <col min="14343" max="14346" width="15.6328125" style="34" customWidth="1"/>
    <col min="14347" max="14592" width="9.08984375" style="34"/>
    <col min="14593" max="14593" width="4.08984375" style="34" customWidth="1"/>
    <col min="14594" max="14596" width="4.453125" style="34" customWidth="1"/>
    <col min="14597" max="14597" width="5.36328125" style="34" customWidth="1"/>
    <col min="14598" max="14598" width="53.453125" style="34" customWidth="1"/>
    <col min="14599" max="14602" width="15.6328125" style="34" customWidth="1"/>
    <col min="14603" max="14848" width="9.08984375" style="34"/>
    <col min="14849" max="14849" width="4.08984375" style="34" customWidth="1"/>
    <col min="14850" max="14852" width="4.453125" style="34" customWidth="1"/>
    <col min="14853" max="14853" width="5.36328125" style="34" customWidth="1"/>
    <col min="14854" max="14854" width="53.453125" style="34" customWidth="1"/>
    <col min="14855" max="14858" width="15.6328125" style="34" customWidth="1"/>
    <col min="14859" max="15104" width="9.08984375" style="34"/>
    <col min="15105" max="15105" width="4.08984375" style="34" customWidth="1"/>
    <col min="15106" max="15108" width="4.453125" style="34" customWidth="1"/>
    <col min="15109" max="15109" width="5.36328125" style="34" customWidth="1"/>
    <col min="15110" max="15110" width="53.453125" style="34" customWidth="1"/>
    <col min="15111" max="15114" width="15.6328125" style="34" customWidth="1"/>
    <col min="15115" max="15360" width="9.08984375" style="34"/>
    <col min="15361" max="15361" width="4.08984375" style="34" customWidth="1"/>
    <col min="15362" max="15364" width="4.453125" style="34" customWidth="1"/>
    <col min="15365" max="15365" width="5.36328125" style="34" customWidth="1"/>
    <col min="15366" max="15366" width="53.453125" style="34" customWidth="1"/>
    <col min="15367" max="15370" width="15.6328125" style="34" customWidth="1"/>
    <col min="15371" max="15616" width="9.08984375" style="34"/>
    <col min="15617" max="15617" width="4.08984375" style="34" customWidth="1"/>
    <col min="15618" max="15620" width="4.453125" style="34" customWidth="1"/>
    <col min="15621" max="15621" width="5.36328125" style="34" customWidth="1"/>
    <col min="15622" max="15622" width="53.453125" style="34" customWidth="1"/>
    <col min="15623" max="15626" width="15.6328125" style="34" customWidth="1"/>
    <col min="15627" max="15872" width="9.08984375" style="34"/>
    <col min="15873" max="15873" width="4.08984375" style="34" customWidth="1"/>
    <col min="15874" max="15876" width="4.453125" style="34" customWidth="1"/>
    <col min="15877" max="15877" width="5.36328125" style="34" customWidth="1"/>
    <col min="15878" max="15878" width="53.453125" style="34" customWidth="1"/>
    <col min="15879" max="15882" width="15.6328125" style="34" customWidth="1"/>
    <col min="15883" max="16128" width="9.08984375" style="34"/>
    <col min="16129" max="16129" width="4.08984375" style="34" customWidth="1"/>
    <col min="16130" max="16132" width="4.453125" style="34" customWidth="1"/>
    <col min="16133" max="16133" width="5.36328125" style="34" customWidth="1"/>
    <col min="16134" max="16134" width="53.453125" style="34" customWidth="1"/>
    <col min="16135" max="16138" width="15.6328125" style="34" customWidth="1"/>
    <col min="16139" max="16384" width="9.08984375" style="34"/>
  </cols>
  <sheetData>
    <row r="3" spans="1:10" s="1" customFormat="1" ht="44">
      <c r="B3" s="134" t="s">
        <v>488</v>
      </c>
      <c r="C3" s="32"/>
      <c r="D3" s="32"/>
      <c r="E3" s="33"/>
      <c r="F3" s="33"/>
      <c r="G3" s="33"/>
      <c r="H3" s="33"/>
      <c r="I3" s="33"/>
      <c r="J3" s="33"/>
    </row>
    <row r="4" spans="1:10" s="1" customFormat="1" ht="12.5"/>
    <row r="5" spans="1:10" s="1" customFormat="1" ht="12.5">
      <c r="B5" s="1" t="s">
        <v>73</v>
      </c>
    </row>
    <row r="7" spans="1:10" ht="21.75" customHeight="1">
      <c r="B7" s="479" t="s">
        <v>74</v>
      </c>
      <c r="C7" s="479"/>
      <c r="D7" s="479"/>
      <c r="E7" s="479"/>
      <c r="F7" s="479"/>
      <c r="G7" s="479"/>
      <c r="H7" s="479"/>
      <c r="I7" s="479"/>
      <c r="J7" s="479"/>
    </row>
    <row r="8" spans="1:10">
      <c r="B8" s="35"/>
      <c r="C8" s="35"/>
      <c r="D8" s="35"/>
      <c r="E8" s="35"/>
      <c r="F8" s="35"/>
      <c r="G8" s="36"/>
      <c r="H8" s="36"/>
      <c r="I8" s="36"/>
      <c r="J8" s="37"/>
    </row>
    <row r="9" spans="1:10" ht="24.9" customHeight="1">
      <c r="B9" s="480" t="s">
        <v>1</v>
      </c>
      <c r="C9" s="480"/>
      <c r="D9" s="480"/>
      <c r="E9" s="35" t="s">
        <v>2</v>
      </c>
      <c r="F9" s="481">
        <v>2023</v>
      </c>
      <c r="G9" s="481"/>
      <c r="H9" s="481"/>
      <c r="I9" s="481"/>
      <c r="J9" s="37"/>
    </row>
    <row r="10" spans="1:10" ht="24.9" customHeight="1">
      <c r="B10" s="480" t="s">
        <v>3</v>
      </c>
      <c r="C10" s="480"/>
      <c r="D10" s="480"/>
      <c r="E10" s="35" t="s">
        <v>2</v>
      </c>
      <c r="F10" s="481" t="s">
        <v>4</v>
      </c>
      <c r="G10" s="481"/>
      <c r="H10" s="481"/>
      <c r="I10" s="481"/>
      <c r="J10" s="37"/>
    </row>
    <row r="11" spans="1:10" ht="14.25" customHeight="1"/>
    <row r="12" spans="1:10" s="39" customFormat="1" ht="30" customHeight="1">
      <c r="B12" s="478"/>
      <c r="C12" s="478"/>
      <c r="D12" s="478"/>
      <c r="E12" s="40"/>
      <c r="F12" s="41"/>
      <c r="G12" s="42">
        <f>AAA-3</f>
        <v>2020</v>
      </c>
      <c r="H12" s="42">
        <f>AAA-2</f>
        <v>2021</v>
      </c>
      <c r="I12" s="42">
        <f>AAA-1</f>
        <v>2022</v>
      </c>
      <c r="J12" s="42" t="str">
        <f>AAA&amp;"*"</f>
        <v>2023*</v>
      </c>
    </row>
    <row r="13" spans="1:10" s="46" customFormat="1" ht="23.15" hidden="1" customHeight="1">
      <c r="A13" s="39"/>
      <c r="B13" s="43" t="s">
        <v>75</v>
      </c>
      <c r="C13" s="43"/>
      <c r="D13" s="43"/>
      <c r="E13" s="43"/>
      <c r="F13" s="44" t="s">
        <v>76</v>
      </c>
      <c r="G13" s="45">
        <v>0</v>
      </c>
      <c r="H13" s="45">
        <v>0</v>
      </c>
      <c r="I13" s="45">
        <v>0</v>
      </c>
      <c r="J13" s="45">
        <v>0</v>
      </c>
    </row>
    <row r="14" spans="1:10" s="46" customFormat="1" ht="23.15" hidden="1" customHeight="1">
      <c r="A14" s="39"/>
      <c r="B14" s="43"/>
      <c r="C14" s="43" t="s">
        <v>77</v>
      </c>
      <c r="D14" s="43"/>
      <c r="E14" s="43"/>
      <c r="F14" s="47" t="s">
        <v>78</v>
      </c>
      <c r="G14" s="48">
        <v>0</v>
      </c>
      <c r="H14" s="48">
        <v>0</v>
      </c>
      <c r="I14" s="48">
        <v>0</v>
      </c>
      <c r="J14" s="48">
        <v>0</v>
      </c>
    </row>
    <row r="15" spans="1:10" s="46" customFormat="1" ht="23.15" hidden="1" customHeight="1">
      <c r="A15" s="39"/>
      <c r="B15" s="43"/>
      <c r="C15" s="43" t="s">
        <v>79</v>
      </c>
      <c r="D15" s="43"/>
      <c r="E15" s="43"/>
      <c r="F15" s="47" t="s">
        <v>80</v>
      </c>
      <c r="G15" s="48">
        <v>0</v>
      </c>
      <c r="H15" s="48">
        <v>0</v>
      </c>
      <c r="I15" s="48">
        <v>0</v>
      </c>
      <c r="J15" s="48">
        <v>0</v>
      </c>
    </row>
    <row r="16" spans="1:10" s="46" customFormat="1" ht="23.15" hidden="1" customHeight="1">
      <c r="A16" s="39"/>
      <c r="B16" s="43"/>
      <c r="C16" s="43" t="s">
        <v>81</v>
      </c>
      <c r="D16" s="43"/>
      <c r="E16" s="43"/>
      <c r="F16" s="47" t="s">
        <v>82</v>
      </c>
      <c r="G16" s="48">
        <v>0</v>
      </c>
      <c r="H16" s="48">
        <v>0</v>
      </c>
      <c r="I16" s="48">
        <v>0</v>
      </c>
      <c r="J16" s="48">
        <v>0</v>
      </c>
    </row>
    <row r="17" spans="1:10" s="46" customFormat="1" ht="23.15" hidden="1" customHeight="1">
      <c r="A17" s="39"/>
      <c r="B17" s="43"/>
      <c r="C17" s="43" t="s">
        <v>83</v>
      </c>
      <c r="D17" s="43"/>
      <c r="E17" s="43"/>
      <c r="F17" s="47" t="s">
        <v>84</v>
      </c>
      <c r="G17" s="48">
        <v>0</v>
      </c>
      <c r="H17" s="48">
        <v>0</v>
      </c>
      <c r="I17" s="48">
        <v>0</v>
      </c>
      <c r="J17" s="48">
        <v>0</v>
      </c>
    </row>
    <row r="18" spans="1:10" s="46" customFormat="1" ht="20" customHeight="1">
      <c r="A18" s="39"/>
      <c r="B18" s="49" t="s">
        <v>75</v>
      </c>
      <c r="C18" s="50"/>
      <c r="D18" s="50"/>
      <c r="E18" s="51"/>
      <c r="F18" s="52" t="s">
        <v>85</v>
      </c>
      <c r="G18" s="53">
        <v>0</v>
      </c>
      <c r="H18" s="53">
        <v>0</v>
      </c>
      <c r="I18" s="53">
        <v>0</v>
      </c>
      <c r="J18" s="53">
        <v>0</v>
      </c>
    </row>
    <row r="19" spans="1:10" s="46" customFormat="1" ht="20" customHeight="1">
      <c r="B19" s="54"/>
      <c r="C19" s="43" t="s">
        <v>77</v>
      </c>
      <c r="D19" s="43"/>
      <c r="E19" s="55"/>
      <c r="F19" s="56" t="s">
        <v>86</v>
      </c>
      <c r="G19" s="57">
        <v>0</v>
      </c>
      <c r="H19" s="57">
        <v>0</v>
      </c>
      <c r="I19" s="57">
        <v>0</v>
      </c>
      <c r="J19" s="57">
        <v>0</v>
      </c>
    </row>
    <row r="20" spans="1:10" s="46" customFormat="1" ht="20" customHeight="1">
      <c r="B20" s="54"/>
      <c r="C20" s="43"/>
      <c r="D20" s="43" t="s">
        <v>87</v>
      </c>
      <c r="E20" s="55"/>
      <c r="F20" s="56" t="s">
        <v>88</v>
      </c>
      <c r="G20" s="57">
        <v>0</v>
      </c>
      <c r="H20" s="57">
        <v>0</v>
      </c>
      <c r="I20" s="57">
        <v>0</v>
      </c>
      <c r="J20" s="57">
        <v>0</v>
      </c>
    </row>
    <row r="21" spans="1:10" s="46" customFormat="1" ht="20" customHeight="1">
      <c r="B21" s="54"/>
      <c r="C21" s="43"/>
      <c r="D21" s="43" t="s">
        <v>89</v>
      </c>
      <c r="E21" s="55"/>
      <c r="F21" s="56" t="s">
        <v>90</v>
      </c>
      <c r="G21" s="57">
        <v>0</v>
      </c>
      <c r="H21" s="57">
        <v>0</v>
      </c>
      <c r="I21" s="57">
        <v>0</v>
      </c>
      <c r="J21" s="57">
        <v>0</v>
      </c>
    </row>
    <row r="22" spans="1:10" s="46" customFormat="1" ht="20" customHeight="1">
      <c r="B22" s="54"/>
      <c r="C22" s="43"/>
      <c r="D22" s="43" t="s">
        <v>91</v>
      </c>
      <c r="E22" s="55"/>
      <c r="F22" s="56" t="s">
        <v>92</v>
      </c>
      <c r="G22" s="57">
        <v>0</v>
      </c>
      <c r="H22" s="57">
        <v>0</v>
      </c>
      <c r="I22" s="57">
        <v>0</v>
      </c>
      <c r="J22" s="57">
        <v>0</v>
      </c>
    </row>
    <row r="23" spans="1:10" s="46" customFormat="1" ht="20" customHeight="1">
      <c r="B23" s="54"/>
      <c r="C23" s="43" t="s">
        <v>79</v>
      </c>
      <c r="D23" s="43"/>
      <c r="E23" s="55"/>
      <c r="F23" s="56" t="s">
        <v>93</v>
      </c>
      <c r="G23" s="57">
        <v>0</v>
      </c>
      <c r="H23" s="57">
        <v>0</v>
      </c>
      <c r="I23" s="57">
        <v>0</v>
      </c>
      <c r="J23" s="57">
        <v>0</v>
      </c>
    </row>
    <row r="24" spans="1:10" s="46" customFormat="1" ht="20" customHeight="1">
      <c r="B24" s="54"/>
      <c r="C24" s="43"/>
      <c r="D24" s="43" t="s">
        <v>94</v>
      </c>
      <c r="E24" s="55"/>
      <c r="F24" s="56" t="s">
        <v>88</v>
      </c>
      <c r="G24" s="57">
        <v>0</v>
      </c>
      <c r="H24" s="57">
        <v>0</v>
      </c>
      <c r="I24" s="57">
        <v>0</v>
      </c>
      <c r="J24" s="57">
        <v>0</v>
      </c>
    </row>
    <row r="25" spans="1:10" s="46" customFormat="1" ht="20" customHeight="1">
      <c r="B25" s="54"/>
      <c r="C25" s="43"/>
      <c r="D25" s="43" t="s">
        <v>95</v>
      </c>
      <c r="E25" s="55"/>
      <c r="F25" s="56" t="s">
        <v>90</v>
      </c>
      <c r="G25" s="57">
        <v>0</v>
      </c>
      <c r="H25" s="57">
        <v>0</v>
      </c>
      <c r="I25" s="57">
        <v>0</v>
      </c>
      <c r="J25" s="57">
        <v>0</v>
      </c>
    </row>
    <row r="26" spans="1:10" s="46" customFormat="1" ht="20" customHeight="1">
      <c r="B26" s="54"/>
      <c r="C26" s="43"/>
      <c r="D26" s="43" t="s">
        <v>96</v>
      </c>
      <c r="E26" s="55"/>
      <c r="F26" s="56" t="s">
        <v>92</v>
      </c>
      <c r="G26" s="57">
        <v>0</v>
      </c>
      <c r="H26" s="57">
        <v>0</v>
      </c>
      <c r="I26" s="57">
        <v>0</v>
      </c>
      <c r="J26" s="57">
        <v>0</v>
      </c>
    </row>
    <row r="27" spans="1:10" s="46" customFormat="1" ht="20" customHeight="1">
      <c r="B27" s="54"/>
      <c r="C27" s="43" t="s">
        <v>81</v>
      </c>
      <c r="D27" s="43"/>
      <c r="E27" s="55"/>
      <c r="F27" s="56" t="s">
        <v>97</v>
      </c>
      <c r="G27" s="57">
        <v>0</v>
      </c>
      <c r="H27" s="57">
        <v>0</v>
      </c>
      <c r="I27" s="57">
        <v>0</v>
      </c>
      <c r="J27" s="57">
        <v>0</v>
      </c>
    </row>
    <row r="28" spans="1:10" s="46" customFormat="1" ht="20" customHeight="1">
      <c r="B28" s="54"/>
      <c r="C28" s="43"/>
      <c r="D28" s="43" t="s">
        <v>98</v>
      </c>
      <c r="E28" s="55"/>
      <c r="F28" s="56" t="s">
        <v>88</v>
      </c>
      <c r="G28" s="57">
        <v>0</v>
      </c>
      <c r="H28" s="57">
        <v>0</v>
      </c>
      <c r="I28" s="57">
        <v>0</v>
      </c>
      <c r="J28" s="57">
        <v>0</v>
      </c>
    </row>
    <row r="29" spans="1:10" s="46" customFormat="1" ht="20" customHeight="1">
      <c r="B29" s="54"/>
      <c r="C29" s="43"/>
      <c r="D29" s="43" t="s">
        <v>99</v>
      </c>
      <c r="E29" s="55"/>
      <c r="F29" s="56" t="s">
        <v>90</v>
      </c>
      <c r="G29" s="57">
        <v>0</v>
      </c>
      <c r="H29" s="57">
        <v>0</v>
      </c>
      <c r="I29" s="57">
        <v>0</v>
      </c>
      <c r="J29" s="57">
        <v>0</v>
      </c>
    </row>
    <row r="30" spans="1:10" s="46" customFormat="1" ht="20" customHeight="1">
      <c r="B30" s="54"/>
      <c r="C30" s="43"/>
      <c r="D30" s="43" t="s">
        <v>100</v>
      </c>
      <c r="E30" s="55"/>
      <c r="F30" s="56" t="s">
        <v>92</v>
      </c>
      <c r="G30" s="57">
        <v>0</v>
      </c>
      <c r="H30" s="57">
        <v>0</v>
      </c>
      <c r="I30" s="57">
        <v>0</v>
      </c>
      <c r="J30" s="57">
        <v>0</v>
      </c>
    </row>
    <row r="31" spans="1:10" s="46" customFormat="1" ht="20" customHeight="1">
      <c r="B31" s="54"/>
      <c r="C31" s="43" t="s">
        <v>83</v>
      </c>
      <c r="D31" s="43"/>
      <c r="E31" s="55"/>
      <c r="F31" s="56" t="s">
        <v>101</v>
      </c>
      <c r="G31" s="57">
        <v>0</v>
      </c>
      <c r="H31" s="57">
        <v>0</v>
      </c>
      <c r="I31" s="57">
        <v>0</v>
      </c>
      <c r="J31" s="57">
        <v>0</v>
      </c>
    </row>
    <row r="32" spans="1:10" s="46" customFormat="1" ht="20" customHeight="1">
      <c r="B32" s="54"/>
      <c r="C32" s="43"/>
      <c r="D32" s="43" t="s">
        <v>102</v>
      </c>
      <c r="E32" s="55"/>
      <c r="F32" s="56" t="s">
        <v>88</v>
      </c>
      <c r="G32" s="57">
        <v>0</v>
      </c>
      <c r="H32" s="57">
        <v>0</v>
      </c>
      <c r="I32" s="57">
        <v>0</v>
      </c>
      <c r="J32" s="57">
        <v>0</v>
      </c>
    </row>
    <row r="33" spans="1:10" s="46" customFormat="1" ht="20" customHeight="1">
      <c r="B33" s="54"/>
      <c r="C33" s="43"/>
      <c r="D33" s="43" t="s">
        <v>103</v>
      </c>
      <c r="E33" s="55"/>
      <c r="F33" s="56" t="s">
        <v>90</v>
      </c>
      <c r="G33" s="57">
        <v>0</v>
      </c>
      <c r="H33" s="57">
        <v>0</v>
      </c>
      <c r="I33" s="57">
        <v>0</v>
      </c>
      <c r="J33" s="57">
        <v>0</v>
      </c>
    </row>
    <row r="34" spans="1:10" s="46" customFormat="1" ht="20" customHeight="1">
      <c r="B34" s="54"/>
      <c r="C34" s="43"/>
      <c r="D34" s="43" t="s">
        <v>104</v>
      </c>
      <c r="E34" s="55"/>
      <c r="F34" s="56" t="s">
        <v>92</v>
      </c>
      <c r="G34" s="57">
        <v>0</v>
      </c>
      <c r="H34" s="57">
        <v>0</v>
      </c>
      <c r="I34" s="57">
        <v>0</v>
      </c>
      <c r="J34" s="57">
        <v>0</v>
      </c>
    </row>
    <row r="35" spans="1:10" s="46" customFormat="1" ht="20" customHeight="1">
      <c r="B35" s="54"/>
      <c r="C35" s="43" t="s">
        <v>105</v>
      </c>
      <c r="D35" s="43"/>
      <c r="E35" s="55"/>
      <c r="F35" s="56" t="s">
        <v>106</v>
      </c>
      <c r="G35" s="57">
        <v>0</v>
      </c>
      <c r="H35" s="57">
        <v>0</v>
      </c>
      <c r="I35" s="57">
        <v>0</v>
      </c>
      <c r="J35" s="57">
        <v>0</v>
      </c>
    </row>
    <row r="36" spans="1:10" s="46" customFormat="1" ht="20" customHeight="1">
      <c r="B36" s="54"/>
      <c r="C36" s="43"/>
      <c r="D36" s="43" t="s">
        <v>107</v>
      </c>
      <c r="E36" s="55"/>
      <c r="F36" s="56" t="s">
        <v>88</v>
      </c>
      <c r="G36" s="57">
        <v>0</v>
      </c>
      <c r="H36" s="57">
        <v>0</v>
      </c>
      <c r="I36" s="57">
        <v>0</v>
      </c>
      <c r="J36" s="57">
        <v>0</v>
      </c>
    </row>
    <row r="37" spans="1:10" s="46" customFormat="1" ht="20" customHeight="1">
      <c r="B37" s="54"/>
      <c r="C37" s="43"/>
      <c r="D37" s="43" t="s">
        <v>108</v>
      </c>
      <c r="E37" s="55"/>
      <c r="F37" s="56" t="s">
        <v>90</v>
      </c>
      <c r="G37" s="57">
        <v>0</v>
      </c>
      <c r="H37" s="57">
        <v>0</v>
      </c>
      <c r="I37" s="57">
        <v>0</v>
      </c>
      <c r="J37" s="57">
        <v>0</v>
      </c>
    </row>
    <row r="38" spans="1:10" s="46" customFormat="1" ht="20" customHeight="1">
      <c r="B38" s="54"/>
      <c r="C38" s="43"/>
      <c r="D38" s="43" t="s">
        <v>109</v>
      </c>
      <c r="E38" s="55"/>
      <c r="F38" s="56" t="s">
        <v>92</v>
      </c>
      <c r="G38" s="57">
        <v>0</v>
      </c>
      <c r="H38" s="57">
        <v>0</v>
      </c>
      <c r="I38" s="57">
        <v>0</v>
      </c>
      <c r="J38" s="57">
        <v>0</v>
      </c>
    </row>
    <row r="39" spans="1:10" s="46" customFormat="1" ht="20" customHeight="1">
      <c r="B39" s="54"/>
      <c r="C39" s="43" t="s">
        <v>110</v>
      </c>
      <c r="D39" s="43"/>
      <c r="E39" s="55"/>
      <c r="F39" s="56" t="s">
        <v>111</v>
      </c>
      <c r="G39" s="57">
        <v>0</v>
      </c>
      <c r="H39" s="57">
        <v>0</v>
      </c>
      <c r="I39" s="57">
        <v>0</v>
      </c>
      <c r="J39" s="57">
        <v>0</v>
      </c>
    </row>
    <row r="40" spans="1:10" s="46" customFormat="1" ht="20" customHeight="1">
      <c r="B40" s="54"/>
      <c r="C40" s="43"/>
      <c r="D40" s="43" t="s">
        <v>112</v>
      </c>
      <c r="E40" s="55"/>
      <c r="F40" s="56" t="s">
        <v>88</v>
      </c>
      <c r="G40" s="57">
        <v>0</v>
      </c>
      <c r="H40" s="57">
        <v>0</v>
      </c>
      <c r="I40" s="57">
        <v>0</v>
      </c>
      <c r="J40" s="57">
        <v>0</v>
      </c>
    </row>
    <row r="41" spans="1:10" s="46" customFormat="1" ht="20" customHeight="1">
      <c r="B41" s="54"/>
      <c r="C41" s="43"/>
      <c r="D41" s="43" t="s">
        <v>113</v>
      </c>
      <c r="E41" s="55"/>
      <c r="F41" s="56" t="s">
        <v>90</v>
      </c>
      <c r="G41" s="57">
        <v>0</v>
      </c>
      <c r="H41" s="57">
        <v>0</v>
      </c>
      <c r="I41" s="57">
        <v>0</v>
      </c>
      <c r="J41" s="57">
        <v>0</v>
      </c>
    </row>
    <row r="42" spans="1:10" s="58" customFormat="1" ht="20" customHeight="1">
      <c r="A42" s="46"/>
      <c r="B42" s="54"/>
      <c r="C42" s="43"/>
      <c r="D42" s="43" t="s">
        <v>114</v>
      </c>
      <c r="E42" s="55"/>
      <c r="F42" s="56" t="s">
        <v>92</v>
      </c>
      <c r="G42" s="57">
        <v>0</v>
      </c>
      <c r="H42" s="57">
        <v>0</v>
      </c>
      <c r="I42" s="57">
        <v>0</v>
      </c>
      <c r="J42" s="57">
        <v>0</v>
      </c>
    </row>
    <row r="43" spans="1:10" s="46" customFormat="1" ht="20" customHeight="1">
      <c r="B43" s="54"/>
      <c r="C43" s="43" t="s">
        <v>115</v>
      </c>
      <c r="D43" s="43"/>
      <c r="E43" s="55"/>
      <c r="F43" s="56" t="s">
        <v>116</v>
      </c>
      <c r="G43" s="57">
        <v>0</v>
      </c>
      <c r="H43" s="57">
        <v>0</v>
      </c>
      <c r="I43" s="57">
        <v>0</v>
      </c>
      <c r="J43" s="57">
        <v>0</v>
      </c>
    </row>
    <row r="44" spans="1:10" s="46" customFormat="1" ht="20" customHeight="1">
      <c r="B44" s="54"/>
      <c r="C44" s="43"/>
      <c r="D44" s="43" t="s">
        <v>117</v>
      </c>
      <c r="E44" s="55"/>
      <c r="F44" s="56" t="s">
        <v>88</v>
      </c>
      <c r="G44" s="57">
        <v>0</v>
      </c>
      <c r="H44" s="57">
        <v>0</v>
      </c>
      <c r="I44" s="57">
        <v>0</v>
      </c>
      <c r="J44" s="57">
        <v>0</v>
      </c>
    </row>
    <row r="45" spans="1:10" s="46" customFormat="1" ht="20" customHeight="1">
      <c r="B45" s="54"/>
      <c r="C45" s="43"/>
      <c r="D45" s="43" t="s">
        <v>118</v>
      </c>
      <c r="E45" s="55"/>
      <c r="F45" s="56" t="s">
        <v>90</v>
      </c>
      <c r="G45" s="57">
        <v>0</v>
      </c>
      <c r="H45" s="57">
        <v>0</v>
      </c>
      <c r="I45" s="57">
        <v>0</v>
      </c>
      <c r="J45" s="57">
        <v>0</v>
      </c>
    </row>
    <row r="46" spans="1:10" s="46" customFormat="1" ht="20" customHeight="1">
      <c r="B46" s="54"/>
      <c r="C46" s="43"/>
      <c r="D46" s="43" t="s">
        <v>119</v>
      </c>
      <c r="E46" s="55"/>
      <c r="F46" s="56" t="s">
        <v>92</v>
      </c>
      <c r="G46" s="57">
        <v>0</v>
      </c>
      <c r="H46" s="57">
        <v>0</v>
      </c>
      <c r="I46" s="57">
        <v>0</v>
      </c>
      <c r="J46" s="57">
        <v>0</v>
      </c>
    </row>
    <row r="47" spans="1:10" s="58" customFormat="1" ht="20" customHeight="1">
      <c r="A47" s="46"/>
      <c r="B47" s="54" t="s">
        <v>120</v>
      </c>
      <c r="C47" s="43"/>
      <c r="D47" s="43"/>
      <c r="E47" s="55"/>
      <c r="F47" s="59" t="s">
        <v>121</v>
      </c>
      <c r="G47" s="60">
        <v>0</v>
      </c>
      <c r="H47" s="60">
        <v>0</v>
      </c>
      <c r="I47" s="60">
        <v>0</v>
      </c>
      <c r="J47" s="60">
        <v>0</v>
      </c>
    </row>
    <row r="48" spans="1:10" s="46" customFormat="1" ht="20" customHeight="1">
      <c r="B48" s="54"/>
      <c r="C48" s="43" t="s">
        <v>77</v>
      </c>
      <c r="D48" s="43"/>
      <c r="E48" s="55"/>
      <c r="F48" s="56" t="s">
        <v>122</v>
      </c>
      <c r="G48" s="57">
        <v>0</v>
      </c>
      <c r="H48" s="57">
        <v>0</v>
      </c>
      <c r="I48" s="57">
        <v>0</v>
      </c>
      <c r="J48" s="57">
        <v>0</v>
      </c>
    </row>
    <row r="49" spans="2:10" s="46" customFormat="1" ht="20" customHeight="1">
      <c r="B49" s="54"/>
      <c r="C49" s="43" t="s">
        <v>79</v>
      </c>
      <c r="D49" s="43"/>
      <c r="E49" s="55"/>
      <c r="F49" s="56" t="s">
        <v>123</v>
      </c>
      <c r="G49" s="57">
        <v>0</v>
      </c>
      <c r="H49" s="57">
        <v>0</v>
      </c>
      <c r="I49" s="57">
        <v>0</v>
      </c>
      <c r="J49" s="57">
        <v>0</v>
      </c>
    </row>
    <row r="50" spans="2:10" s="46" customFormat="1" ht="20" customHeight="1">
      <c r="B50" s="54"/>
      <c r="C50" s="43"/>
      <c r="D50" s="43" t="s">
        <v>94</v>
      </c>
      <c r="E50" s="55"/>
      <c r="F50" s="56" t="s">
        <v>124</v>
      </c>
      <c r="G50" s="57">
        <v>0</v>
      </c>
      <c r="H50" s="57">
        <v>0</v>
      </c>
      <c r="I50" s="57">
        <v>0</v>
      </c>
      <c r="J50" s="57">
        <v>0</v>
      </c>
    </row>
    <row r="51" spans="2:10" s="46" customFormat="1" ht="20" hidden="1" customHeight="1">
      <c r="B51" s="54"/>
      <c r="C51" s="43"/>
      <c r="D51" s="43" t="s">
        <v>95</v>
      </c>
      <c r="E51" s="55"/>
      <c r="F51" s="56" t="s">
        <v>125</v>
      </c>
      <c r="G51" s="57">
        <v>0</v>
      </c>
      <c r="H51" s="57">
        <v>0</v>
      </c>
      <c r="I51" s="57">
        <v>0</v>
      </c>
      <c r="J51" s="57">
        <v>0</v>
      </c>
    </row>
    <row r="52" spans="2:10" s="46" customFormat="1" ht="20" customHeight="1">
      <c r="B52" s="54" t="s">
        <v>126</v>
      </c>
      <c r="C52" s="43"/>
      <c r="D52" s="43"/>
      <c r="E52" s="55"/>
      <c r="F52" s="59" t="s">
        <v>127</v>
      </c>
      <c r="G52" s="60">
        <v>0</v>
      </c>
      <c r="H52" s="60">
        <v>0</v>
      </c>
      <c r="I52" s="60">
        <v>0</v>
      </c>
      <c r="J52" s="60">
        <v>0</v>
      </c>
    </row>
    <row r="53" spans="2:10" s="46" customFormat="1" ht="20" customHeight="1">
      <c r="B53" s="54"/>
      <c r="C53" s="43" t="s">
        <v>77</v>
      </c>
      <c r="D53" s="43"/>
      <c r="E53" s="55"/>
      <c r="F53" s="56" t="s">
        <v>128</v>
      </c>
      <c r="G53" s="57">
        <v>0</v>
      </c>
      <c r="H53" s="57">
        <v>0</v>
      </c>
      <c r="I53" s="57">
        <v>0</v>
      </c>
      <c r="J53" s="57">
        <v>0</v>
      </c>
    </row>
    <row r="54" spans="2:10" s="46" customFormat="1" ht="20" customHeight="1">
      <c r="B54" s="54"/>
      <c r="C54" s="43"/>
      <c r="D54" s="43" t="s">
        <v>87</v>
      </c>
      <c r="E54" s="55"/>
      <c r="F54" s="56" t="s">
        <v>129</v>
      </c>
      <c r="G54" s="57">
        <v>0</v>
      </c>
      <c r="H54" s="57">
        <v>0</v>
      </c>
      <c r="I54" s="57">
        <v>0</v>
      </c>
      <c r="J54" s="57">
        <v>0</v>
      </c>
    </row>
    <row r="55" spans="2:10" s="46" customFormat="1" ht="20" customHeight="1">
      <c r="B55" s="54"/>
      <c r="C55" s="43"/>
      <c r="D55" s="43" t="s">
        <v>89</v>
      </c>
      <c r="E55" s="55"/>
      <c r="F55" s="56" t="s">
        <v>130</v>
      </c>
      <c r="G55" s="57">
        <v>0</v>
      </c>
      <c r="H55" s="57">
        <v>0</v>
      </c>
      <c r="I55" s="57">
        <v>0</v>
      </c>
      <c r="J55" s="57">
        <v>0</v>
      </c>
    </row>
    <row r="56" spans="2:10" s="46" customFormat="1" ht="20" hidden="1" customHeight="1">
      <c r="B56" s="54"/>
      <c r="C56" s="43"/>
      <c r="D56" s="43"/>
      <c r="E56" s="55" t="s">
        <v>131</v>
      </c>
      <c r="F56" s="56" t="s">
        <v>132</v>
      </c>
      <c r="G56" s="57">
        <v>0</v>
      </c>
      <c r="H56" s="57">
        <v>0</v>
      </c>
      <c r="I56" s="57">
        <v>0</v>
      </c>
      <c r="J56" s="57">
        <v>0</v>
      </c>
    </row>
    <row r="57" spans="2:10" s="46" customFormat="1" ht="20" hidden="1" customHeight="1">
      <c r="B57" s="54"/>
      <c r="C57" s="43"/>
      <c r="D57" s="43"/>
      <c r="E57" s="55" t="s">
        <v>133</v>
      </c>
      <c r="F57" s="56" t="s">
        <v>134</v>
      </c>
      <c r="G57" s="57">
        <v>0</v>
      </c>
      <c r="H57" s="57">
        <v>0</v>
      </c>
      <c r="I57" s="57">
        <v>0</v>
      </c>
      <c r="J57" s="57">
        <v>0</v>
      </c>
    </row>
    <row r="58" spans="2:10" s="46" customFormat="1" ht="20" hidden="1" customHeight="1">
      <c r="B58" s="54"/>
      <c r="C58" s="43"/>
      <c r="D58" s="43"/>
      <c r="E58" s="55" t="s">
        <v>135</v>
      </c>
      <c r="F58" s="56" t="s">
        <v>136</v>
      </c>
      <c r="G58" s="57">
        <v>0</v>
      </c>
      <c r="H58" s="57">
        <v>0</v>
      </c>
      <c r="I58" s="57">
        <v>0</v>
      </c>
      <c r="J58" s="57">
        <v>0</v>
      </c>
    </row>
    <row r="59" spans="2:10" s="46" customFormat="1" ht="20" customHeight="1">
      <c r="B59" s="54"/>
      <c r="C59" s="43"/>
      <c r="D59" s="43" t="s">
        <v>91</v>
      </c>
      <c r="E59" s="55"/>
      <c r="F59" s="56" t="s">
        <v>137</v>
      </c>
      <c r="G59" s="57">
        <v>0</v>
      </c>
      <c r="H59" s="57">
        <v>0</v>
      </c>
      <c r="I59" s="57">
        <v>0</v>
      </c>
      <c r="J59" s="57">
        <v>0</v>
      </c>
    </row>
    <row r="60" spans="2:10" s="46" customFormat="1" ht="20" customHeight="1">
      <c r="B60" s="61"/>
      <c r="C60" s="62" t="s">
        <v>79</v>
      </c>
      <c r="D60" s="62"/>
      <c r="E60" s="63"/>
      <c r="F60" s="64" t="s">
        <v>138</v>
      </c>
      <c r="G60" s="65">
        <v>0</v>
      </c>
      <c r="H60" s="65">
        <v>0</v>
      </c>
      <c r="I60" s="65">
        <v>0</v>
      </c>
      <c r="J60" s="65">
        <v>0</v>
      </c>
    </row>
    <row r="61" spans="2:10" s="46" customFormat="1" ht="20" hidden="1" customHeight="1">
      <c r="B61" s="43"/>
      <c r="C61" s="43" t="s">
        <v>81</v>
      </c>
      <c r="D61" s="43"/>
      <c r="E61" s="43"/>
      <c r="F61" s="47" t="s">
        <v>139</v>
      </c>
      <c r="G61" s="48">
        <v>0</v>
      </c>
      <c r="H61" s="48">
        <v>0</v>
      </c>
      <c r="I61" s="48">
        <v>0</v>
      </c>
      <c r="J61" s="48">
        <v>0</v>
      </c>
    </row>
  </sheetData>
  <mergeCells count="6">
    <mergeCell ref="B12:D12"/>
    <mergeCell ref="B7:J7"/>
    <mergeCell ref="B9:D9"/>
    <mergeCell ref="F9:I9"/>
    <mergeCell ref="B10:D10"/>
    <mergeCell ref="F10:I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8"/>
  <sheetViews>
    <sheetView zoomScale="70" zoomScaleNormal="70" workbookViewId="0">
      <selection activeCell="B6" sqref="B6:P6"/>
    </sheetView>
  </sheetViews>
  <sheetFormatPr defaultColWidth="9.1796875" defaultRowHeight="14.5"/>
  <cols>
    <col min="1" max="1" width="5.08984375" style="68" customWidth="1"/>
    <col min="2" max="2" width="9.36328125" style="68" bestFit="1" customWidth="1"/>
    <col min="3" max="3" width="33.81640625" style="68" bestFit="1" customWidth="1"/>
    <col min="4" max="4" width="76.81640625" style="68" customWidth="1"/>
    <col min="5" max="5" width="19" style="68" bestFit="1" customWidth="1"/>
    <col min="6" max="6" width="36.81640625" style="68" bestFit="1" customWidth="1"/>
    <col min="7" max="7" width="13.6328125" style="68" bestFit="1" customWidth="1"/>
    <col min="8" max="8" width="16.1796875" style="68" bestFit="1" customWidth="1"/>
    <col min="9" max="9" width="12.08984375" style="68" bestFit="1" customWidth="1"/>
    <col min="10" max="10" width="16.1796875" style="68" bestFit="1" customWidth="1"/>
    <col min="11" max="11" width="12.08984375" style="68" bestFit="1" customWidth="1"/>
    <col min="12" max="12" width="16.1796875" style="68" bestFit="1" customWidth="1"/>
    <col min="13" max="13" width="12.08984375" style="68" bestFit="1" customWidth="1"/>
    <col min="14" max="14" width="16.1796875" style="68" bestFit="1" customWidth="1"/>
    <col min="15" max="15" width="12.08984375" style="68" bestFit="1" customWidth="1"/>
    <col min="16" max="16" width="24.1796875" style="68" customWidth="1"/>
    <col min="17" max="16384" width="9.1796875" style="68"/>
  </cols>
  <sheetData>
    <row r="2" spans="1:16" s="1" customFormat="1" ht="44">
      <c r="B2" s="134" t="s">
        <v>489</v>
      </c>
      <c r="C2" s="32"/>
      <c r="D2" s="32"/>
      <c r="E2" s="33"/>
      <c r="F2" s="33"/>
      <c r="G2" s="33"/>
      <c r="H2" s="33"/>
      <c r="I2" s="33"/>
      <c r="J2" s="33"/>
    </row>
    <row r="3" spans="1:16" s="1" customFormat="1" ht="12.5"/>
    <row r="4" spans="1:16" s="1" customFormat="1" ht="12.5">
      <c r="B4" s="1" t="s">
        <v>73</v>
      </c>
    </row>
    <row r="5" spans="1:16" ht="15.75" customHeight="1">
      <c r="A5" s="76" t="s">
        <v>141</v>
      </c>
      <c r="B5" s="77"/>
      <c r="C5" s="77"/>
      <c r="D5" s="78"/>
      <c r="E5" s="79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ht="23.25" customHeight="1">
      <c r="A6" s="67"/>
      <c r="B6" s="491" t="s">
        <v>142</v>
      </c>
      <c r="C6" s="491"/>
      <c r="D6" s="491"/>
      <c r="E6" s="491"/>
      <c r="F6" s="491"/>
      <c r="G6" s="491"/>
      <c r="H6" s="491"/>
      <c r="I6" s="491"/>
      <c r="J6" s="491"/>
      <c r="K6" s="491"/>
      <c r="L6" s="491"/>
      <c r="M6" s="491"/>
      <c r="N6" s="491"/>
      <c r="O6" s="491"/>
      <c r="P6" s="491"/>
    </row>
    <row r="7" spans="1:16" ht="16.5" customHeight="1">
      <c r="A7" s="67"/>
      <c r="B7" s="492" t="s">
        <v>494</v>
      </c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80"/>
      <c r="N7" s="80"/>
      <c r="O7" s="80"/>
      <c r="P7" s="80"/>
    </row>
    <row r="8" spans="1:16" ht="15.65" customHeight="1">
      <c r="A8" s="67"/>
      <c r="B8" s="492" t="s">
        <v>161</v>
      </c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81"/>
      <c r="N8" s="81"/>
      <c r="O8" s="81"/>
      <c r="P8" s="81"/>
    </row>
    <row r="9" spans="1:16" ht="12" customHeight="1" thickBot="1">
      <c r="A9" s="67"/>
      <c r="B9" s="77"/>
      <c r="C9" s="77"/>
      <c r="D9" s="78"/>
      <c r="E9" s="78"/>
      <c r="F9" s="78"/>
      <c r="G9" s="78"/>
      <c r="H9" s="78"/>
      <c r="I9" s="78"/>
      <c r="J9" s="78"/>
      <c r="K9" s="78"/>
      <c r="L9" s="82" t="s">
        <v>143</v>
      </c>
      <c r="M9" s="78"/>
      <c r="N9" s="78"/>
      <c r="O9" s="78"/>
      <c r="P9" s="78"/>
    </row>
    <row r="10" spans="1:16" ht="15">
      <c r="A10" s="67"/>
      <c r="B10" s="77"/>
      <c r="C10" s="77"/>
      <c r="D10" s="493" t="s">
        <v>144</v>
      </c>
      <c r="E10" s="496">
        <v>2021</v>
      </c>
      <c r="F10" s="496"/>
      <c r="G10" s="496">
        <v>2022</v>
      </c>
      <c r="H10" s="496"/>
      <c r="I10" s="496"/>
      <c r="J10" s="83">
        <v>2023</v>
      </c>
      <c r="K10" s="83">
        <v>2024</v>
      </c>
      <c r="L10" s="84">
        <v>2025</v>
      </c>
      <c r="M10" s="85"/>
      <c r="N10" s="86"/>
      <c r="O10" s="78"/>
      <c r="P10" s="78"/>
    </row>
    <row r="11" spans="1:16" ht="37.5">
      <c r="A11" s="67"/>
      <c r="B11" s="77"/>
      <c r="C11" s="77"/>
      <c r="D11" s="494"/>
      <c r="E11" s="87" t="s">
        <v>145</v>
      </c>
      <c r="F11" s="87" t="s">
        <v>146</v>
      </c>
      <c r="G11" s="87" t="s">
        <v>145</v>
      </c>
      <c r="H11" s="88" t="s">
        <v>147</v>
      </c>
      <c r="I11" s="87" t="s">
        <v>148</v>
      </c>
      <c r="J11" s="87" t="s">
        <v>149</v>
      </c>
      <c r="K11" s="87" t="s">
        <v>150</v>
      </c>
      <c r="L11" s="89" t="s">
        <v>150</v>
      </c>
      <c r="M11" s="90"/>
      <c r="N11" s="91"/>
      <c r="O11" s="78"/>
      <c r="P11" s="78"/>
    </row>
    <row r="12" spans="1:16" ht="22.5" customHeight="1" thickBot="1">
      <c r="A12" s="67"/>
      <c r="B12" s="77"/>
      <c r="C12" s="77"/>
      <c r="D12" s="495"/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3">
        <v>0</v>
      </c>
      <c r="M12" s="94"/>
      <c r="N12" s="95"/>
      <c r="O12" s="78"/>
      <c r="P12" s="78"/>
    </row>
    <row r="13" spans="1:16" ht="15" thickBot="1">
      <c r="A13" s="67"/>
      <c r="B13" s="77"/>
      <c r="C13" s="7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1:16" ht="18.75" customHeight="1" thickBot="1">
      <c r="A14" s="67"/>
      <c r="B14" s="482" t="s">
        <v>151</v>
      </c>
      <c r="C14" s="485" t="s">
        <v>152</v>
      </c>
      <c r="D14" s="488" t="s">
        <v>153</v>
      </c>
      <c r="E14" s="499">
        <v>2020</v>
      </c>
      <c r="F14" s="500"/>
      <c r="G14" s="500" t="s">
        <v>154</v>
      </c>
      <c r="H14" s="500"/>
      <c r="I14" s="500"/>
      <c r="J14" s="500"/>
      <c r="K14" s="500"/>
      <c r="L14" s="500"/>
      <c r="M14" s="500"/>
      <c r="N14" s="500"/>
      <c r="O14" s="501"/>
      <c r="P14" s="502" t="s">
        <v>6</v>
      </c>
    </row>
    <row r="15" spans="1:16" ht="21" customHeight="1" thickBot="1">
      <c r="A15" s="67"/>
      <c r="B15" s="483"/>
      <c r="C15" s="486"/>
      <c r="D15" s="489"/>
      <c r="E15" s="505" t="s">
        <v>155</v>
      </c>
      <c r="F15" s="507" t="s">
        <v>156</v>
      </c>
      <c r="G15" s="509" t="s">
        <v>157</v>
      </c>
      <c r="H15" s="499">
        <v>2021</v>
      </c>
      <c r="I15" s="500"/>
      <c r="J15" s="500">
        <v>2022</v>
      </c>
      <c r="K15" s="500"/>
      <c r="L15" s="500">
        <v>2023</v>
      </c>
      <c r="M15" s="500"/>
      <c r="N15" s="500">
        <v>2024</v>
      </c>
      <c r="O15" s="501"/>
      <c r="P15" s="503"/>
    </row>
    <row r="16" spans="1:16" ht="21" customHeight="1" thickBot="1">
      <c r="A16" s="67"/>
      <c r="B16" s="484"/>
      <c r="C16" s="487"/>
      <c r="D16" s="490"/>
      <c r="E16" s="506"/>
      <c r="F16" s="508"/>
      <c r="G16" s="510"/>
      <c r="H16" s="96" t="s">
        <v>158</v>
      </c>
      <c r="I16" s="97" t="s">
        <v>159</v>
      </c>
      <c r="J16" s="97" t="s">
        <v>158</v>
      </c>
      <c r="K16" s="97" t="s">
        <v>159</v>
      </c>
      <c r="L16" s="97" t="s">
        <v>158</v>
      </c>
      <c r="M16" s="97" t="s">
        <v>159</v>
      </c>
      <c r="N16" s="97" t="s">
        <v>158</v>
      </c>
      <c r="O16" s="98" t="s">
        <v>159</v>
      </c>
      <c r="P16" s="504"/>
    </row>
    <row r="17" spans="1:16" ht="20" customHeight="1" thickBot="1">
      <c r="A17" s="67"/>
      <c r="B17" s="69"/>
      <c r="C17" s="497" t="s">
        <v>140</v>
      </c>
      <c r="D17" s="498"/>
      <c r="E17" s="70">
        <v>0</v>
      </c>
      <c r="F17" s="71">
        <v>0</v>
      </c>
      <c r="G17" s="72"/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4">
        <v>0</v>
      </c>
      <c r="P17" s="75"/>
    </row>
    <row r="18" spans="1:16" ht="20" customHeight="1"/>
  </sheetData>
  <mergeCells count="20">
    <mergeCell ref="C17:D17"/>
    <mergeCell ref="E14:F14"/>
    <mergeCell ref="G14:O14"/>
    <mergeCell ref="P14:P16"/>
    <mergeCell ref="E15:E16"/>
    <mergeCell ref="F15:F16"/>
    <mergeCell ref="G15:G16"/>
    <mergeCell ref="H15:I15"/>
    <mergeCell ref="J15:K15"/>
    <mergeCell ref="L15:M15"/>
    <mergeCell ref="N15:O15"/>
    <mergeCell ref="B14:B16"/>
    <mergeCell ref="C14:C16"/>
    <mergeCell ref="D14:D16"/>
    <mergeCell ref="B6:P6"/>
    <mergeCell ref="B7:L7"/>
    <mergeCell ref="B8:L8"/>
    <mergeCell ref="D10:D12"/>
    <mergeCell ref="E10:F10"/>
    <mergeCell ref="G10:I1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A2" zoomScale="70" zoomScaleNormal="70" workbookViewId="0">
      <selection activeCell="D18" sqref="D18"/>
    </sheetView>
  </sheetViews>
  <sheetFormatPr defaultColWidth="9.08984375" defaultRowHeight="12.5"/>
  <cols>
    <col min="1" max="1" width="2.81640625" style="99" customWidth="1"/>
    <col min="2" max="2" width="5.6328125" style="99" customWidth="1"/>
    <col min="3" max="3" width="14.453125" style="99" customWidth="1"/>
    <col min="4" max="4" width="45.54296875" style="99" customWidth="1"/>
    <col min="5" max="5" width="12.6328125" style="99" customWidth="1"/>
    <col min="6" max="6" width="9.6328125" style="99" customWidth="1"/>
    <col min="7" max="7" width="39.6328125" style="99" customWidth="1"/>
    <col min="8" max="8" width="48.08984375" style="99" customWidth="1"/>
    <col min="9" max="256" width="9.08984375" style="99"/>
    <col min="257" max="257" width="0.453125" style="99" customWidth="1"/>
    <col min="258" max="258" width="5.6328125" style="99" customWidth="1"/>
    <col min="259" max="259" width="14.453125" style="99" customWidth="1"/>
    <col min="260" max="260" width="45.54296875" style="99" customWidth="1"/>
    <col min="261" max="261" width="12.6328125" style="99" customWidth="1"/>
    <col min="262" max="262" width="9.6328125" style="99" customWidth="1"/>
    <col min="263" max="263" width="39.6328125" style="99" customWidth="1"/>
    <col min="264" max="264" width="48.08984375" style="99" customWidth="1"/>
    <col min="265" max="512" width="9.08984375" style="99"/>
    <col min="513" max="513" width="0.453125" style="99" customWidth="1"/>
    <col min="514" max="514" width="5.6328125" style="99" customWidth="1"/>
    <col min="515" max="515" width="14.453125" style="99" customWidth="1"/>
    <col min="516" max="516" width="45.54296875" style="99" customWidth="1"/>
    <col min="517" max="517" width="12.6328125" style="99" customWidth="1"/>
    <col min="518" max="518" width="9.6328125" style="99" customWidth="1"/>
    <col min="519" max="519" width="39.6328125" style="99" customWidth="1"/>
    <col min="520" max="520" width="48.08984375" style="99" customWidth="1"/>
    <col min="521" max="768" width="9.08984375" style="99"/>
    <col min="769" max="769" width="0.453125" style="99" customWidth="1"/>
    <col min="770" max="770" width="5.6328125" style="99" customWidth="1"/>
    <col min="771" max="771" width="14.453125" style="99" customWidth="1"/>
    <col min="772" max="772" width="45.54296875" style="99" customWidth="1"/>
    <col min="773" max="773" width="12.6328125" style="99" customWidth="1"/>
    <col min="774" max="774" width="9.6328125" style="99" customWidth="1"/>
    <col min="775" max="775" width="39.6328125" style="99" customWidth="1"/>
    <col min="776" max="776" width="48.08984375" style="99" customWidth="1"/>
    <col min="777" max="1024" width="9.08984375" style="99"/>
    <col min="1025" max="1025" width="0.453125" style="99" customWidth="1"/>
    <col min="1026" max="1026" width="5.6328125" style="99" customWidth="1"/>
    <col min="1027" max="1027" width="14.453125" style="99" customWidth="1"/>
    <col min="1028" max="1028" width="45.54296875" style="99" customWidth="1"/>
    <col min="1029" max="1029" width="12.6328125" style="99" customWidth="1"/>
    <col min="1030" max="1030" width="9.6328125" style="99" customWidth="1"/>
    <col min="1031" max="1031" width="39.6328125" style="99" customWidth="1"/>
    <col min="1032" max="1032" width="48.08984375" style="99" customWidth="1"/>
    <col min="1033" max="1280" width="9.08984375" style="99"/>
    <col min="1281" max="1281" width="0.453125" style="99" customWidth="1"/>
    <col min="1282" max="1282" width="5.6328125" style="99" customWidth="1"/>
    <col min="1283" max="1283" width="14.453125" style="99" customWidth="1"/>
    <col min="1284" max="1284" width="45.54296875" style="99" customWidth="1"/>
    <col min="1285" max="1285" width="12.6328125" style="99" customWidth="1"/>
    <col min="1286" max="1286" width="9.6328125" style="99" customWidth="1"/>
    <col min="1287" max="1287" width="39.6328125" style="99" customWidth="1"/>
    <col min="1288" max="1288" width="48.08984375" style="99" customWidth="1"/>
    <col min="1289" max="1536" width="9.08984375" style="99"/>
    <col min="1537" max="1537" width="0.453125" style="99" customWidth="1"/>
    <col min="1538" max="1538" width="5.6328125" style="99" customWidth="1"/>
    <col min="1539" max="1539" width="14.453125" style="99" customWidth="1"/>
    <col min="1540" max="1540" width="45.54296875" style="99" customWidth="1"/>
    <col min="1541" max="1541" width="12.6328125" style="99" customWidth="1"/>
    <col min="1542" max="1542" width="9.6328125" style="99" customWidth="1"/>
    <col min="1543" max="1543" width="39.6328125" style="99" customWidth="1"/>
    <col min="1544" max="1544" width="48.08984375" style="99" customWidth="1"/>
    <col min="1545" max="1792" width="9.08984375" style="99"/>
    <col min="1793" max="1793" width="0.453125" style="99" customWidth="1"/>
    <col min="1794" max="1794" width="5.6328125" style="99" customWidth="1"/>
    <col min="1795" max="1795" width="14.453125" style="99" customWidth="1"/>
    <col min="1796" max="1796" width="45.54296875" style="99" customWidth="1"/>
    <col min="1797" max="1797" width="12.6328125" style="99" customWidth="1"/>
    <col min="1798" max="1798" width="9.6328125" style="99" customWidth="1"/>
    <col min="1799" max="1799" width="39.6328125" style="99" customWidth="1"/>
    <col min="1800" max="1800" width="48.08984375" style="99" customWidth="1"/>
    <col min="1801" max="2048" width="9.08984375" style="99"/>
    <col min="2049" max="2049" width="0.453125" style="99" customWidth="1"/>
    <col min="2050" max="2050" width="5.6328125" style="99" customWidth="1"/>
    <col min="2051" max="2051" width="14.453125" style="99" customWidth="1"/>
    <col min="2052" max="2052" width="45.54296875" style="99" customWidth="1"/>
    <col min="2053" max="2053" width="12.6328125" style="99" customWidth="1"/>
    <col min="2054" max="2054" width="9.6328125" style="99" customWidth="1"/>
    <col min="2055" max="2055" width="39.6328125" style="99" customWidth="1"/>
    <col min="2056" max="2056" width="48.08984375" style="99" customWidth="1"/>
    <col min="2057" max="2304" width="9.08984375" style="99"/>
    <col min="2305" max="2305" width="0.453125" style="99" customWidth="1"/>
    <col min="2306" max="2306" width="5.6328125" style="99" customWidth="1"/>
    <col min="2307" max="2307" width="14.453125" style="99" customWidth="1"/>
    <col min="2308" max="2308" width="45.54296875" style="99" customWidth="1"/>
    <col min="2309" max="2309" width="12.6328125" style="99" customWidth="1"/>
    <col min="2310" max="2310" width="9.6328125" style="99" customWidth="1"/>
    <col min="2311" max="2311" width="39.6328125" style="99" customWidth="1"/>
    <col min="2312" max="2312" width="48.08984375" style="99" customWidth="1"/>
    <col min="2313" max="2560" width="9.08984375" style="99"/>
    <col min="2561" max="2561" width="0.453125" style="99" customWidth="1"/>
    <col min="2562" max="2562" width="5.6328125" style="99" customWidth="1"/>
    <col min="2563" max="2563" width="14.453125" style="99" customWidth="1"/>
    <col min="2564" max="2564" width="45.54296875" style="99" customWidth="1"/>
    <col min="2565" max="2565" width="12.6328125" style="99" customWidth="1"/>
    <col min="2566" max="2566" width="9.6328125" style="99" customWidth="1"/>
    <col min="2567" max="2567" width="39.6328125" style="99" customWidth="1"/>
    <col min="2568" max="2568" width="48.08984375" style="99" customWidth="1"/>
    <col min="2569" max="2816" width="9.08984375" style="99"/>
    <col min="2817" max="2817" width="0.453125" style="99" customWidth="1"/>
    <col min="2818" max="2818" width="5.6328125" style="99" customWidth="1"/>
    <col min="2819" max="2819" width="14.453125" style="99" customWidth="1"/>
    <col min="2820" max="2820" width="45.54296875" style="99" customWidth="1"/>
    <col min="2821" max="2821" width="12.6328125" style="99" customWidth="1"/>
    <col min="2822" max="2822" width="9.6328125" style="99" customWidth="1"/>
    <col min="2823" max="2823" width="39.6328125" style="99" customWidth="1"/>
    <col min="2824" max="2824" width="48.08984375" style="99" customWidth="1"/>
    <col min="2825" max="3072" width="9.08984375" style="99"/>
    <col min="3073" max="3073" width="0.453125" style="99" customWidth="1"/>
    <col min="3074" max="3074" width="5.6328125" style="99" customWidth="1"/>
    <col min="3075" max="3075" width="14.453125" style="99" customWidth="1"/>
    <col min="3076" max="3076" width="45.54296875" style="99" customWidth="1"/>
    <col min="3077" max="3077" width="12.6328125" style="99" customWidth="1"/>
    <col min="3078" max="3078" width="9.6328125" style="99" customWidth="1"/>
    <col min="3079" max="3079" width="39.6328125" style="99" customWidth="1"/>
    <col min="3080" max="3080" width="48.08984375" style="99" customWidth="1"/>
    <col min="3081" max="3328" width="9.08984375" style="99"/>
    <col min="3329" max="3329" width="0.453125" style="99" customWidth="1"/>
    <col min="3330" max="3330" width="5.6328125" style="99" customWidth="1"/>
    <col min="3331" max="3331" width="14.453125" style="99" customWidth="1"/>
    <col min="3332" max="3332" width="45.54296875" style="99" customWidth="1"/>
    <col min="3333" max="3333" width="12.6328125" style="99" customWidth="1"/>
    <col min="3334" max="3334" width="9.6328125" style="99" customWidth="1"/>
    <col min="3335" max="3335" width="39.6328125" style="99" customWidth="1"/>
    <col min="3336" max="3336" width="48.08984375" style="99" customWidth="1"/>
    <col min="3337" max="3584" width="9.08984375" style="99"/>
    <col min="3585" max="3585" width="0.453125" style="99" customWidth="1"/>
    <col min="3586" max="3586" width="5.6328125" style="99" customWidth="1"/>
    <col min="3587" max="3587" width="14.453125" style="99" customWidth="1"/>
    <col min="3588" max="3588" width="45.54296875" style="99" customWidth="1"/>
    <col min="3589" max="3589" width="12.6328125" style="99" customWidth="1"/>
    <col min="3590" max="3590" width="9.6328125" style="99" customWidth="1"/>
    <col min="3591" max="3591" width="39.6328125" style="99" customWidth="1"/>
    <col min="3592" max="3592" width="48.08984375" style="99" customWidth="1"/>
    <col min="3593" max="3840" width="9.08984375" style="99"/>
    <col min="3841" max="3841" width="0.453125" style="99" customWidth="1"/>
    <col min="3842" max="3842" width="5.6328125" style="99" customWidth="1"/>
    <col min="3843" max="3843" width="14.453125" style="99" customWidth="1"/>
    <col min="3844" max="3844" width="45.54296875" style="99" customWidth="1"/>
    <col min="3845" max="3845" width="12.6328125" style="99" customWidth="1"/>
    <col min="3846" max="3846" width="9.6328125" style="99" customWidth="1"/>
    <col min="3847" max="3847" width="39.6328125" style="99" customWidth="1"/>
    <col min="3848" max="3848" width="48.08984375" style="99" customWidth="1"/>
    <col min="3849" max="4096" width="9.08984375" style="99"/>
    <col min="4097" max="4097" width="0.453125" style="99" customWidth="1"/>
    <col min="4098" max="4098" width="5.6328125" style="99" customWidth="1"/>
    <col min="4099" max="4099" width="14.453125" style="99" customWidth="1"/>
    <col min="4100" max="4100" width="45.54296875" style="99" customWidth="1"/>
    <col min="4101" max="4101" width="12.6328125" style="99" customWidth="1"/>
    <col min="4102" max="4102" width="9.6328125" style="99" customWidth="1"/>
    <col min="4103" max="4103" width="39.6328125" style="99" customWidth="1"/>
    <col min="4104" max="4104" width="48.08984375" style="99" customWidth="1"/>
    <col min="4105" max="4352" width="9.08984375" style="99"/>
    <col min="4353" max="4353" width="0.453125" style="99" customWidth="1"/>
    <col min="4354" max="4354" width="5.6328125" style="99" customWidth="1"/>
    <col min="4355" max="4355" width="14.453125" style="99" customWidth="1"/>
    <col min="4356" max="4356" width="45.54296875" style="99" customWidth="1"/>
    <col min="4357" max="4357" width="12.6328125" style="99" customWidth="1"/>
    <col min="4358" max="4358" width="9.6328125" style="99" customWidth="1"/>
    <col min="4359" max="4359" width="39.6328125" style="99" customWidth="1"/>
    <col min="4360" max="4360" width="48.08984375" style="99" customWidth="1"/>
    <col min="4361" max="4608" width="9.08984375" style="99"/>
    <col min="4609" max="4609" width="0.453125" style="99" customWidth="1"/>
    <col min="4610" max="4610" width="5.6328125" style="99" customWidth="1"/>
    <col min="4611" max="4611" width="14.453125" style="99" customWidth="1"/>
    <col min="4612" max="4612" width="45.54296875" style="99" customWidth="1"/>
    <col min="4613" max="4613" width="12.6328125" style="99" customWidth="1"/>
    <col min="4614" max="4614" width="9.6328125" style="99" customWidth="1"/>
    <col min="4615" max="4615" width="39.6328125" style="99" customWidth="1"/>
    <col min="4616" max="4616" width="48.08984375" style="99" customWidth="1"/>
    <col min="4617" max="4864" width="9.08984375" style="99"/>
    <col min="4865" max="4865" width="0.453125" style="99" customWidth="1"/>
    <col min="4866" max="4866" width="5.6328125" style="99" customWidth="1"/>
    <col min="4867" max="4867" width="14.453125" style="99" customWidth="1"/>
    <col min="4868" max="4868" width="45.54296875" style="99" customWidth="1"/>
    <col min="4869" max="4869" width="12.6328125" style="99" customWidth="1"/>
    <col min="4870" max="4870" width="9.6328125" style="99" customWidth="1"/>
    <col min="4871" max="4871" width="39.6328125" style="99" customWidth="1"/>
    <col min="4872" max="4872" width="48.08984375" style="99" customWidth="1"/>
    <col min="4873" max="5120" width="9.08984375" style="99"/>
    <col min="5121" max="5121" width="0.453125" style="99" customWidth="1"/>
    <col min="5122" max="5122" width="5.6328125" style="99" customWidth="1"/>
    <col min="5123" max="5123" width="14.453125" style="99" customWidth="1"/>
    <col min="5124" max="5124" width="45.54296875" style="99" customWidth="1"/>
    <col min="5125" max="5125" width="12.6328125" style="99" customWidth="1"/>
    <col min="5126" max="5126" width="9.6328125" style="99" customWidth="1"/>
    <col min="5127" max="5127" width="39.6328125" style="99" customWidth="1"/>
    <col min="5128" max="5128" width="48.08984375" style="99" customWidth="1"/>
    <col min="5129" max="5376" width="9.08984375" style="99"/>
    <col min="5377" max="5377" width="0.453125" style="99" customWidth="1"/>
    <col min="5378" max="5378" width="5.6328125" style="99" customWidth="1"/>
    <col min="5379" max="5379" width="14.453125" style="99" customWidth="1"/>
    <col min="5380" max="5380" width="45.54296875" style="99" customWidth="1"/>
    <col min="5381" max="5381" width="12.6328125" style="99" customWidth="1"/>
    <col min="5382" max="5382" width="9.6328125" style="99" customWidth="1"/>
    <col min="5383" max="5383" width="39.6328125" style="99" customWidth="1"/>
    <col min="5384" max="5384" width="48.08984375" style="99" customWidth="1"/>
    <col min="5385" max="5632" width="9.08984375" style="99"/>
    <col min="5633" max="5633" width="0.453125" style="99" customWidth="1"/>
    <col min="5634" max="5634" width="5.6328125" style="99" customWidth="1"/>
    <col min="5635" max="5635" width="14.453125" style="99" customWidth="1"/>
    <col min="5636" max="5636" width="45.54296875" style="99" customWidth="1"/>
    <col min="5637" max="5637" width="12.6328125" style="99" customWidth="1"/>
    <col min="5638" max="5638" width="9.6328125" style="99" customWidth="1"/>
    <col min="5639" max="5639" width="39.6328125" style="99" customWidth="1"/>
    <col min="5640" max="5640" width="48.08984375" style="99" customWidth="1"/>
    <col min="5641" max="5888" width="9.08984375" style="99"/>
    <col min="5889" max="5889" width="0.453125" style="99" customWidth="1"/>
    <col min="5890" max="5890" width="5.6328125" style="99" customWidth="1"/>
    <col min="5891" max="5891" width="14.453125" style="99" customWidth="1"/>
    <col min="5892" max="5892" width="45.54296875" style="99" customWidth="1"/>
    <col min="5893" max="5893" width="12.6328125" style="99" customWidth="1"/>
    <col min="5894" max="5894" width="9.6328125" style="99" customWidth="1"/>
    <col min="5895" max="5895" width="39.6328125" style="99" customWidth="1"/>
    <col min="5896" max="5896" width="48.08984375" style="99" customWidth="1"/>
    <col min="5897" max="6144" width="9.08984375" style="99"/>
    <col min="6145" max="6145" width="0.453125" style="99" customWidth="1"/>
    <col min="6146" max="6146" width="5.6328125" style="99" customWidth="1"/>
    <col min="6147" max="6147" width="14.453125" style="99" customWidth="1"/>
    <col min="6148" max="6148" width="45.54296875" style="99" customWidth="1"/>
    <col min="6149" max="6149" width="12.6328125" style="99" customWidth="1"/>
    <col min="6150" max="6150" width="9.6328125" style="99" customWidth="1"/>
    <col min="6151" max="6151" width="39.6328125" style="99" customWidth="1"/>
    <col min="6152" max="6152" width="48.08984375" style="99" customWidth="1"/>
    <col min="6153" max="6400" width="9.08984375" style="99"/>
    <col min="6401" max="6401" width="0.453125" style="99" customWidth="1"/>
    <col min="6402" max="6402" width="5.6328125" style="99" customWidth="1"/>
    <col min="6403" max="6403" width="14.453125" style="99" customWidth="1"/>
    <col min="6404" max="6404" width="45.54296875" style="99" customWidth="1"/>
    <col min="6405" max="6405" width="12.6328125" style="99" customWidth="1"/>
    <col min="6406" max="6406" width="9.6328125" style="99" customWidth="1"/>
    <col min="6407" max="6407" width="39.6328125" style="99" customWidth="1"/>
    <col min="6408" max="6408" width="48.08984375" style="99" customWidth="1"/>
    <col min="6409" max="6656" width="9.08984375" style="99"/>
    <col min="6657" max="6657" width="0.453125" style="99" customWidth="1"/>
    <col min="6658" max="6658" width="5.6328125" style="99" customWidth="1"/>
    <col min="6659" max="6659" width="14.453125" style="99" customWidth="1"/>
    <col min="6660" max="6660" width="45.54296875" style="99" customWidth="1"/>
    <col min="6661" max="6661" width="12.6328125" style="99" customWidth="1"/>
    <col min="6662" max="6662" width="9.6328125" style="99" customWidth="1"/>
    <col min="6663" max="6663" width="39.6328125" style="99" customWidth="1"/>
    <col min="6664" max="6664" width="48.08984375" style="99" customWidth="1"/>
    <col min="6665" max="6912" width="9.08984375" style="99"/>
    <col min="6913" max="6913" width="0.453125" style="99" customWidth="1"/>
    <col min="6914" max="6914" width="5.6328125" style="99" customWidth="1"/>
    <col min="6915" max="6915" width="14.453125" style="99" customWidth="1"/>
    <col min="6916" max="6916" width="45.54296875" style="99" customWidth="1"/>
    <col min="6917" max="6917" width="12.6328125" style="99" customWidth="1"/>
    <col min="6918" max="6918" width="9.6328125" style="99" customWidth="1"/>
    <col min="6919" max="6919" width="39.6328125" style="99" customWidth="1"/>
    <col min="6920" max="6920" width="48.08984375" style="99" customWidth="1"/>
    <col min="6921" max="7168" width="9.08984375" style="99"/>
    <col min="7169" max="7169" width="0.453125" style="99" customWidth="1"/>
    <col min="7170" max="7170" width="5.6328125" style="99" customWidth="1"/>
    <col min="7171" max="7171" width="14.453125" style="99" customWidth="1"/>
    <col min="7172" max="7172" width="45.54296875" style="99" customWidth="1"/>
    <col min="7173" max="7173" width="12.6328125" style="99" customWidth="1"/>
    <col min="7174" max="7174" width="9.6328125" style="99" customWidth="1"/>
    <col min="7175" max="7175" width="39.6328125" style="99" customWidth="1"/>
    <col min="7176" max="7176" width="48.08984375" style="99" customWidth="1"/>
    <col min="7177" max="7424" width="9.08984375" style="99"/>
    <col min="7425" max="7425" width="0.453125" style="99" customWidth="1"/>
    <col min="7426" max="7426" width="5.6328125" style="99" customWidth="1"/>
    <col min="7427" max="7427" width="14.453125" style="99" customWidth="1"/>
    <col min="7428" max="7428" width="45.54296875" style="99" customWidth="1"/>
    <col min="7429" max="7429" width="12.6328125" style="99" customWidth="1"/>
    <col min="7430" max="7430" width="9.6328125" style="99" customWidth="1"/>
    <col min="7431" max="7431" width="39.6328125" style="99" customWidth="1"/>
    <col min="7432" max="7432" width="48.08984375" style="99" customWidth="1"/>
    <col min="7433" max="7680" width="9.08984375" style="99"/>
    <col min="7681" max="7681" width="0.453125" style="99" customWidth="1"/>
    <col min="7682" max="7682" width="5.6328125" style="99" customWidth="1"/>
    <col min="7683" max="7683" width="14.453125" style="99" customWidth="1"/>
    <col min="7684" max="7684" width="45.54296875" style="99" customWidth="1"/>
    <col min="7685" max="7685" width="12.6328125" style="99" customWidth="1"/>
    <col min="7686" max="7686" width="9.6328125" style="99" customWidth="1"/>
    <col min="7687" max="7687" width="39.6328125" style="99" customWidth="1"/>
    <col min="7688" max="7688" width="48.08984375" style="99" customWidth="1"/>
    <col min="7689" max="7936" width="9.08984375" style="99"/>
    <col min="7937" max="7937" width="0.453125" style="99" customWidth="1"/>
    <col min="7938" max="7938" width="5.6328125" style="99" customWidth="1"/>
    <col min="7939" max="7939" width="14.453125" style="99" customWidth="1"/>
    <col min="7940" max="7940" width="45.54296875" style="99" customWidth="1"/>
    <col min="7941" max="7941" width="12.6328125" style="99" customWidth="1"/>
    <col min="7942" max="7942" width="9.6328125" style="99" customWidth="1"/>
    <col min="7943" max="7943" width="39.6328125" style="99" customWidth="1"/>
    <col min="7944" max="7944" width="48.08984375" style="99" customWidth="1"/>
    <col min="7945" max="8192" width="9.08984375" style="99"/>
    <col min="8193" max="8193" width="0.453125" style="99" customWidth="1"/>
    <col min="8194" max="8194" width="5.6328125" style="99" customWidth="1"/>
    <col min="8195" max="8195" width="14.453125" style="99" customWidth="1"/>
    <col min="8196" max="8196" width="45.54296875" style="99" customWidth="1"/>
    <col min="8197" max="8197" width="12.6328125" style="99" customWidth="1"/>
    <col min="8198" max="8198" width="9.6328125" style="99" customWidth="1"/>
    <col min="8199" max="8199" width="39.6328125" style="99" customWidth="1"/>
    <col min="8200" max="8200" width="48.08984375" style="99" customWidth="1"/>
    <col min="8201" max="8448" width="9.08984375" style="99"/>
    <col min="8449" max="8449" width="0.453125" style="99" customWidth="1"/>
    <col min="8450" max="8450" width="5.6328125" style="99" customWidth="1"/>
    <col min="8451" max="8451" width="14.453125" style="99" customWidth="1"/>
    <col min="8452" max="8452" width="45.54296875" style="99" customWidth="1"/>
    <col min="8453" max="8453" width="12.6328125" style="99" customWidth="1"/>
    <col min="8454" max="8454" width="9.6328125" style="99" customWidth="1"/>
    <col min="8455" max="8455" width="39.6328125" style="99" customWidth="1"/>
    <col min="8456" max="8456" width="48.08984375" style="99" customWidth="1"/>
    <col min="8457" max="8704" width="9.08984375" style="99"/>
    <col min="8705" max="8705" width="0.453125" style="99" customWidth="1"/>
    <col min="8706" max="8706" width="5.6328125" style="99" customWidth="1"/>
    <col min="8707" max="8707" width="14.453125" style="99" customWidth="1"/>
    <col min="8708" max="8708" width="45.54296875" style="99" customWidth="1"/>
    <col min="8709" max="8709" width="12.6328125" style="99" customWidth="1"/>
    <col min="8710" max="8710" width="9.6328125" style="99" customWidth="1"/>
    <col min="8711" max="8711" width="39.6328125" style="99" customWidth="1"/>
    <col min="8712" max="8712" width="48.08984375" style="99" customWidth="1"/>
    <col min="8713" max="8960" width="9.08984375" style="99"/>
    <col min="8961" max="8961" width="0.453125" style="99" customWidth="1"/>
    <col min="8962" max="8962" width="5.6328125" style="99" customWidth="1"/>
    <col min="8963" max="8963" width="14.453125" style="99" customWidth="1"/>
    <col min="8964" max="8964" width="45.54296875" style="99" customWidth="1"/>
    <col min="8965" max="8965" width="12.6328125" style="99" customWidth="1"/>
    <col min="8966" max="8966" width="9.6328125" style="99" customWidth="1"/>
    <col min="8967" max="8967" width="39.6328125" style="99" customWidth="1"/>
    <col min="8968" max="8968" width="48.08984375" style="99" customWidth="1"/>
    <col min="8969" max="9216" width="9.08984375" style="99"/>
    <col min="9217" max="9217" width="0.453125" style="99" customWidth="1"/>
    <col min="9218" max="9218" width="5.6328125" style="99" customWidth="1"/>
    <col min="9219" max="9219" width="14.453125" style="99" customWidth="1"/>
    <col min="9220" max="9220" width="45.54296875" style="99" customWidth="1"/>
    <col min="9221" max="9221" width="12.6328125" style="99" customWidth="1"/>
    <col min="9222" max="9222" width="9.6328125" style="99" customWidth="1"/>
    <col min="9223" max="9223" width="39.6328125" style="99" customWidth="1"/>
    <col min="9224" max="9224" width="48.08984375" style="99" customWidth="1"/>
    <col min="9225" max="9472" width="9.08984375" style="99"/>
    <col min="9473" max="9473" width="0.453125" style="99" customWidth="1"/>
    <col min="9474" max="9474" width="5.6328125" style="99" customWidth="1"/>
    <col min="9475" max="9475" width="14.453125" style="99" customWidth="1"/>
    <col min="9476" max="9476" width="45.54296875" style="99" customWidth="1"/>
    <col min="9477" max="9477" width="12.6328125" style="99" customWidth="1"/>
    <col min="9478" max="9478" width="9.6328125" style="99" customWidth="1"/>
    <col min="9479" max="9479" width="39.6328125" style="99" customWidth="1"/>
    <col min="9480" max="9480" width="48.08984375" style="99" customWidth="1"/>
    <col min="9481" max="9728" width="9.08984375" style="99"/>
    <col min="9729" max="9729" width="0.453125" style="99" customWidth="1"/>
    <col min="9730" max="9730" width="5.6328125" style="99" customWidth="1"/>
    <col min="9731" max="9731" width="14.453125" style="99" customWidth="1"/>
    <col min="9732" max="9732" width="45.54296875" style="99" customWidth="1"/>
    <col min="9733" max="9733" width="12.6328125" style="99" customWidth="1"/>
    <col min="9734" max="9734" width="9.6328125" style="99" customWidth="1"/>
    <col min="9735" max="9735" width="39.6328125" style="99" customWidth="1"/>
    <col min="9736" max="9736" width="48.08984375" style="99" customWidth="1"/>
    <col min="9737" max="9984" width="9.08984375" style="99"/>
    <col min="9985" max="9985" width="0.453125" style="99" customWidth="1"/>
    <col min="9986" max="9986" width="5.6328125" style="99" customWidth="1"/>
    <col min="9987" max="9987" width="14.453125" style="99" customWidth="1"/>
    <col min="9988" max="9988" width="45.54296875" style="99" customWidth="1"/>
    <col min="9989" max="9989" width="12.6328125" style="99" customWidth="1"/>
    <col min="9990" max="9990" width="9.6328125" style="99" customWidth="1"/>
    <col min="9991" max="9991" width="39.6328125" style="99" customWidth="1"/>
    <col min="9992" max="9992" width="48.08984375" style="99" customWidth="1"/>
    <col min="9993" max="10240" width="9.08984375" style="99"/>
    <col min="10241" max="10241" width="0.453125" style="99" customWidth="1"/>
    <col min="10242" max="10242" width="5.6328125" style="99" customWidth="1"/>
    <col min="10243" max="10243" width="14.453125" style="99" customWidth="1"/>
    <col min="10244" max="10244" width="45.54296875" style="99" customWidth="1"/>
    <col min="10245" max="10245" width="12.6328125" style="99" customWidth="1"/>
    <col min="10246" max="10246" width="9.6328125" style="99" customWidth="1"/>
    <col min="10247" max="10247" width="39.6328125" style="99" customWidth="1"/>
    <col min="10248" max="10248" width="48.08984375" style="99" customWidth="1"/>
    <col min="10249" max="10496" width="9.08984375" style="99"/>
    <col min="10497" max="10497" width="0.453125" style="99" customWidth="1"/>
    <col min="10498" max="10498" width="5.6328125" style="99" customWidth="1"/>
    <col min="10499" max="10499" width="14.453125" style="99" customWidth="1"/>
    <col min="10500" max="10500" width="45.54296875" style="99" customWidth="1"/>
    <col min="10501" max="10501" width="12.6328125" style="99" customWidth="1"/>
    <col min="10502" max="10502" width="9.6328125" style="99" customWidth="1"/>
    <col min="10503" max="10503" width="39.6328125" style="99" customWidth="1"/>
    <col min="10504" max="10504" width="48.08984375" style="99" customWidth="1"/>
    <col min="10505" max="10752" width="9.08984375" style="99"/>
    <col min="10753" max="10753" width="0.453125" style="99" customWidth="1"/>
    <col min="10754" max="10754" width="5.6328125" style="99" customWidth="1"/>
    <col min="10755" max="10755" width="14.453125" style="99" customWidth="1"/>
    <col min="10756" max="10756" width="45.54296875" style="99" customWidth="1"/>
    <col min="10757" max="10757" width="12.6328125" style="99" customWidth="1"/>
    <col min="10758" max="10758" width="9.6328125" style="99" customWidth="1"/>
    <col min="10759" max="10759" width="39.6328125" style="99" customWidth="1"/>
    <col min="10760" max="10760" width="48.08984375" style="99" customWidth="1"/>
    <col min="10761" max="11008" width="9.08984375" style="99"/>
    <col min="11009" max="11009" width="0.453125" style="99" customWidth="1"/>
    <col min="11010" max="11010" width="5.6328125" style="99" customWidth="1"/>
    <col min="11011" max="11011" width="14.453125" style="99" customWidth="1"/>
    <col min="11012" max="11012" width="45.54296875" style="99" customWidth="1"/>
    <col min="11013" max="11013" width="12.6328125" style="99" customWidth="1"/>
    <col min="11014" max="11014" width="9.6328125" style="99" customWidth="1"/>
    <col min="11015" max="11015" width="39.6328125" style="99" customWidth="1"/>
    <col min="11016" max="11016" width="48.08984375" style="99" customWidth="1"/>
    <col min="11017" max="11264" width="9.08984375" style="99"/>
    <col min="11265" max="11265" width="0.453125" style="99" customWidth="1"/>
    <col min="11266" max="11266" width="5.6328125" style="99" customWidth="1"/>
    <col min="11267" max="11267" width="14.453125" style="99" customWidth="1"/>
    <col min="11268" max="11268" width="45.54296875" style="99" customWidth="1"/>
    <col min="11269" max="11269" width="12.6328125" style="99" customWidth="1"/>
    <col min="11270" max="11270" width="9.6328125" style="99" customWidth="1"/>
    <col min="11271" max="11271" width="39.6328125" style="99" customWidth="1"/>
    <col min="11272" max="11272" width="48.08984375" style="99" customWidth="1"/>
    <col min="11273" max="11520" width="9.08984375" style="99"/>
    <col min="11521" max="11521" width="0.453125" style="99" customWidth="1"/>
    <col min="11522" max="11522" width="5.6328125" style="99" customWidth="1"/>
    <col min="11523" max="11523" width="14.453125" style="99" customWidth="1"/>
    <col min="11524" max="11524" width="45.54296875" style="99" customWidth="1"/>
    <col min="11525" max="11525" width="12.6328125" style="99" customWidth="1"/>
    <col min="11526" max="11526" width="9.6328125" style="99" customWidth="1"/>
    <col min="11527" max="11527" width="39.6328125" style="99" customWidth="1"/>
    <col min="11528" max="11528" width="48.08984375" style="99" customWidth="1"/>
    <col min="11529" max="11776" width="9.08984375" style="99"/>
    <col min="11777" max="11777" width="0.453125" style="99" customWidth="1"/>
    <col min="11778" max="11778" width="5.6328125" style="99" customWidth="1"/>
    <col min="11779" max="11779" width="14.453125" style="99" customWidth="1"/>
    <col min="11780" max="11780" width="45.54296875" style="99" customWidth="1"/>
    <col min="11781" max="11781" width="12.6328125" style="99" customWidth="1"/>
    <col min="11782" max="11782" width="9.6328125" style="99" customWidth="1"/>
    <col min="11783" max="11783" width="39.6328125" style="99" customWidth="1"/>
    <col min="11784" max="11784" width="48.08984375" style="99" customWidth="1"/>
    <col min="11785" max="12032" width="9.08984375" style="99"/>
    <col min="12033" max="12033" width="0.453125" style="99" customWidth="1"/>
    <col min="12034" max="12034" width="5.6328125" style="99" customWidth="1"/>
    <col min="12035" max="12035" width="14.453125" style="99" customWidth="1"/>
    <col min="12036" max="12036" width="45.54296875" style="99" customWidth="1"/>
    <col min="12037" max="12037" width="12.6328125" style="99" customWidth="1"/>
    <col min="12038" max="12038" width="9.6328125" style="99" customWidth="1"/>
    <col min="12039" max="12039" width="39.6328125" style="99" customWidth="1"/>
    <col min="12040" max="12040" width="48.08984375" style="99" customWidth="1"/>
    <col min="12041" max="12288" width="9.08984375" style="99"/>
    <col min="12289" max="12289" width="0.453125" style="99" customWidth="1"/>
    <col min="12290" max="12290" width="5.6328125" style="99" customWidth="1"/>
    <col min="12291" max="12291" width="14.453125" style="99" customWidth="1"/>
    <col min="12292" max="12292" width="45.54296875" style="99" customWidth="1"/>
    <col min="12293" max="12293" width="12.6328125" style="99" customWidth="1"/>
    <col min="12294" max="12294" width="9.6328125" style="99" customWidth="1"/>
    <col min="12295" max="12295" width="39.6328125" style="99" customWidth="1"/>
    <col min="12296" max="12296" width="48.08984375" style="99" customWidth="1"/>
    <col min="12297" max="12544" width="9.08984375" style="99"/>
    <col min="12545" max="12545" width="0.453125" style="99" customWidth="1"/>
    <col min="12546" max="12546" width="5.6328125" style="99" customWidth="1"/>
    <col min="12547" max="12547" width="14.453125" style="99" customWidth="1"/>
    <col min="12548" max="12548" width="45.54296875" style="99" customWidth="1"/>
    <col min="12549" max="12549" width="12.6328125" style="99" customWidth="1"/>
    <col min="12550" max="12550" width="9.6328125" style="99" customWidth="1"/>
    <col min="12551" max="12551" width="39.6328125" style="99" customWidth="1"/>
    <col min="12552" max="12552" width="48.08984375" style="99" customWidth="1"/>
    <col min="12553" max="12800" width="9.08984375" style="99"/>
    <col min="12801" max="12801" width="0.453125" style="99" customWidth="1"/>
    <col min="12802" max="12802" width="5.6328125" style="99" customWidth="1"/>
    <col min="12803" max="12803" width="14.453125" style="99" customWidth="1"/>
    <col min="12804" max="12804" width="45.54296875" style="99" customWidth="1"/>
    <col min="12805" max="12805" width="12.6328125" style="99" customWidth="1"/>
    <col min="12806" max="12806" width="9.6328125" style="99" customWidth="1"/>
    <col min="12807" max="12807" width="39.6328125" style="99" customWidth="1"/>
    <col min="12808" max="12808" width="48.08984375" style="99" customWidth="1"/>
    <col min="12809" max="13056" width="9.08984375" style="99"/>
    <col min="13057" max="13057" width="0.453125" style="99" customWidth="1"/>
    <col min="13058" max="13058" width="5.6328125" style="99" customWidth="1"/>
    <col min="13059" max="13059" width="14.453125" style="99" customWidth="1"/>
    <col min="13060" max="13060" width="45.54296875" style="99" customWidth="1"/>
    <col min="13061" max="13061" width="12.6328125" style="99" customWidth="1"/>
    <col min="13062" max="13062" width="9.6328125" style="99" customWidth="1"/>
    <col min="13063" max="13063" width="39.6328125" style="99" customWidth="1"/>
    <col min="13064" max="13064" width="48.08984375" style="99" customWidth="1"/>
    <col min="13065" max="13312" width="9.08984375" style="99"/>
    <col min="13313" max="13313" width="0.453125" style="99" customWidth="1"/>
    <col min="13314" max="13314" width="5.6328125" style="99" customWidth="1"/>
    <col min="13315" max="13315" width="14.453125" style="99" customWidth="1"/>
    <col min="13316" max="13316" width="45.54296875" style="99" customWidth="1"/>
    <col min="13317" max="13317" width="12.6328125" style="99" customWidth="1"/>
    <col min="13318" max="13318" width="9.6328125" style="99" customWidth="1"/>
    <col min="13319" max="13319" width="39.6328125" style="99" customWidth="1"/>
    <col min="13320" max="13320" width="48.08984375" style="99" customWidth="1"/>
    <col min="13321" max="13568" width="9.08984375" style="99"/>
    <col min="13569" max="13569" width="0.453125" style="99" customWidth="1"/>
    <col min="13570" max="13570" width="5.6328125" style="99" customWidth="1"/>
    <col min="13571" max="13571" width="14.453125" style="99" customWidth="1"/>
    <col min="13572" max="13572" width="45.54296875" style="99" customWidth="1"/>
    <col min="13573" max="13573" width="12.6328125" style="99" customWidth="1"/>
    <col min="13574" max="13574" width="9.6328125" style="99" customWidth="1"/>
    <col min="13575" max="13575" width="39.6328125" style="99" customWidth="1"/>
    <col min="13576" max="13576" width="48.08984375" style="99" customWidth="1"/>
    <col min="13577" max="13824" width="9.08984375" style="99"/>
    <col min="13825" max="13825" width="0.453125" style="99" customWidth="1"/>
    <col min="13826" max="13826" width="5.6328125" style="99" customWidth="1"/>
    <col min="13827" max="13827" width="14.453125" style="99" customWidth="1"/>
    <col min="13828" max="13828" width="45.54296875" style="99" customWidth="1"/>
    <col min="13829" max="13829" width="12.6328125" style="99" customWidth="1"/>
    <col min="13830" max="13830" width="9.6328125" style="99" customWidth="1"/>
    <col min="13831" max="13831" width="39.6328125" style="99" customWidth="1"/>
    <col min="13832" max="13832" width="48.08984375" style="99" customWidth="1"/>
    <col min="13833" max="14080" width="9.08984375" style="99"/>
    <col min="14081" max="14081" width="0.453125" style="99" customWidth="1"/>
    <col min="14082" max="14082" width="5.6328125" style="99" customWidth="1"/>
    <col min="14083" max="14083" width="14.453125" style="99" customWidth="1"/>
    <col min="14084" max="14084" width="45.54296875" style="99" customWidth="1"/>
    <col min="14085" max="14085" width="12.6328125" style="99" customWidth="1"/>
    <col min="14086" max="14086" width="9.6328125" style="99" customWidth="1"/>
    <col min="14087" max="14087" width="39.6328125" style="99" customWidth="1"/>
    <col min="14088" max="14088" width="48.08984375" style="99" customWidth="1"/>
    <col min="14089" max="14336" width="9.08984375" style="99"/>
    <col min="14337" max="14337" width="0.453125" style="99" customWidth="1"/>
    <col min="14338" max="14338" width="5.6328125" style="99" customWidth="1"/>
    <col min="14339" max="14339" width="14.453125" style="99" customWidth="1"/>
    <col min="14340" max="14340" width="45.54296875" style="99" customWidth="1"/>
    <col min="14341" max="14341" width="12.6328125" style="99" customWidth="1"/>
    <col min="14342" max="14342" width="9.6328125" style="99" customWidth="1"/>
    <col min="14343" max="14343" width="39.6328125" style="99" customWidth="1"/>
    <col min="14344" max="14344" width="48.08984375" style="99" customWidth="1"/>
    <col min="14345" max="14592" width="9.08984375" style="99"/>
    <col min="14593" max="14593" width="0.453125" style="99" customWidth="1"/>
    <col min="14594" max="14594" width="5.6328125" style="99" customWidth="1"/>
    <col min="14595" max="14595" width="14.453125" style="99" customWidth="1"/>
    <col min="14596" max="14596" width="45.54296875" style="99" customWidth="1"/>
    <col min="14597" max="14597" width="12.6328125" style="99" customWidth="1"/>
    <col min="14598" max="14598" width="9.6328125" style="99" customWidth="1"/>
    <col min="14599" max="14599" width="39.6328125" style="99" customWidth="1"/>
    <col min="14600" max="14600" width="48.08984375" style="99" customWidth="1"/>
    <col min="14601" max="14848" width="9.08984375" style="99"/>
    <col min="14849" max="14849" width="0.453125" style="99" customWidth="1"/>
    <col min="14850" max="14850" width="5.6328125" style="99" customWidth="1"/>
    <col min="14851" max="14851" width="14.453125" style="99" customWidth="1"/>
    <col min="14852" max="14852" width="45.54296875" style="99" customWidth="1"/>
    <col min="14853" max="14853" width="12.6328125" style="99" customWidth="1"/>
    <col min="14854" max="14854" width="9.6328125" style="99" customWidth="1"/>
    <col min="14855" max="14855" width="39.6328125" style="99" customWidth="1"/>
    <col min="14856" max="14856" width="48.08984375" style="99" customWidth="1"/>
    <col min="14857" max="15104" width="9.08984375" style="99"/>
    <col min="15105" max="15105" width="0.453125" style="99" customWidth="1"/>
    <col min="15106" max="15106" width="5.6328125" style="99" customWidth="1"/>
    <col min="15107" max="15107" width="14.453125" style="99" customWidth="1"/>
    <col min="15108" max="15108" width="45.54296875" style="99" customWidth="1"/>
    <col min="15109" max="15109" width="12.6328125" style="99" customWidth="1"/>
    <col min="15110" max="15110" width="9.6328125" style="99" customWidth="1"/>
    <col min="15111" max="15111" width="39.6328125" style="99" customWidth="1"/>
    <col min="15112" max="15112" width="48.08984375" style="99" customWidth="1"/>
    <col min="15113" max="15360" width="9.08984375" style="99"/>
    <col min="15361" max="15361" width="0.453125" style="99" customWidth="1"/>
    <col min="15362" max="15362" width="5.6328125" style="99" customWidth="1"/>
    <col min="15363" max="15363" width="14.453125" style="99" customWidth="1"/>
    <col min="15364" max="15364" width="45.54296875" style="99" customWidth="1"/>
    <col min="15365" max="15365" width="12.6328125" style="99" customWidth="1"/>
    <col min="15366" max="15366" width="9.6328125" style="99" customWidth="1"/>
    <col min="15367" max="15367" width="39.6328125" style="99" customWidth="1"/>
    <col min="15368" max="15368" width="48.08984375" style="99" customWidth="1"/>
    <col min="15369" max="15616" width="9.08984375" style="99"/>
    <col min="15617" max="15617" width="0.453125" style="99" customWidth="1"/>
    <col min="15618" max="15618" width="5.6328125" style="99" customWidth="1"/>
    <col min="15619" max="15619" width="14.453125" style="99" customWidth="1"/>
    <col min="15620" max="15620" width="45.54296875" style="99" customWidth="1"/>
    <col min="15621" max="15621" width="12.6328125" style="99" customWidth="1"/>
    <col min="15622" max="15622" width="9.6328125" style="99" customWidth="1"/>
    <col min="15623" max="15623" width="39.6328125" style="99" customWidth="1"/>
    <col min="15624" max="15624" width="48.08984375" style="99" customWidth="1"/>
    <col min="15625" max="15872" width="9.08984375" style="99"/>
    <col min="15873" max="15873" width="0.453125" style="99" customWidth="1"/>
    <col min="15874" max="15874" width="5.6328125" style="99" customWidth="1"/>
    <col min="15875" max="15875" width="14.453125" style="99" customWidth="1"/>
    <col min="15876" max="15876" width="45.54296875" style="99" customWidth="1"/>
    <col min="15877" max="15877" width="12.6328125" style="99" customWidth="1"/>
    <col min="15878" max="15878" width="9.6328125" style="99" customWidth="1"/>
    <col min="15879" max="15879" width="39.6328125" style="99" customWidth="1"/>
    <col min="15880" max="15880" width="48.08984375" style="99" customWidth="1"/>
    <col min="15881" max="16128" width="9.08984375" style="99"/>
    <col min="16129" max="16129" width="0.453125" style="99" customWidth="1"/>
    <col min="16130" max="16130" width="5.6328125" style="99" customWidth="1"/>
    <col min="16131" max="16131" width="14.453125" style="99" customWidth="1"/>
    <col min="16132" max="16132" width="45.54296875" style="99" customWidth="1"/>
    <col min="16133" max="16133" width="12.6328125" style="99" customWidth="1"/>
    <col min="16134" max="16134" width="9.6328125" style="99" customWidth="1"/>
    <col min="16135" max="16135" width="39.6328125" style="99" customWidth="1"/>
    <col min="16136" max="16136" width="48.08984375" style="99" customWidth="1"/>
    <col min="16137" max="16384" width="9.08984375" style="99"/>
  </cols>
  <sheetData>
    <row r="1" spans="1:10" hidden="1">
      <c r="B1" s="100"/>
      <c r="C1" s="101"/>
      <c r="D1" s="102"/>
      <c r="E1" s="103"/>
      <c r="F1" s="104"/>
      <c r="G1" s="105"/>
      <c r="H1" s="106"/>
    </row>
    <row r="2" spans="1:10">
      <c r="B2" s="100"/>
      <c r="C2" s="128"/>
      <c r="D2" s="129"/>
      <c r="E2" s="130"/>
      <c r="F2" s="131"/>
      <c r="G2" s="132"/>
      <c r="H2" s="133"/>
    </row>
    <row r="3" spans="1:10" s="1" customFormat="1" ht="32">
      <c r="B3" s="134" t="s">
        <v>490</v>
      </c>
      <c r="C3" s="134"/>
      <c r="D3" s="134"/>
      <c r="E3" s="134"/>
      <c r="F3" s="134"/>
      <c r="G3" s="134"/>
      <c r="H3" s="134"/>
      <c r="I3" s="33"/>
      <c r="J3" s="33"/>
    </row>
    <row r="4" spans="1:10" s="1" customFormat="1"/>
    <row r="5" spans="1:10" s="1" customFormat="1">
      <c r="B5" s="1" t="s">
        <v>73</v>
      </c>
    </row>
    <row r="6" spans="1:10">
      <c r="B6" s="100"/>
      <c r="C6" s="128"/>
      <c r="D6" s="129"/>
      <c r="E6" s="130"/>
      <c r="F6" s="131"/>
      <c r="G6" s="132"/>
      <c r="H6" s="133"/>
    </row>
    <row r="7" spans="1:10">
      <c r="B7" s="100"/>
      <c r="C7" s="128"/>
      <c r="D7" s="129"/>
      <c r="E7" s="130"/>
      <c r="F7" s="131"/>
      <c r="G7" s="132"/>
      <c r="H7" s="133"/>
    </row>
    <row r="8" spans="1:10">
      <c r="A8" s="107"/>
      <c r="B8" s="107"/>
      <c r="C8" s="107"/>
      <c r="D8" s="107"/>
      <c r="E8" s="107"/>
      <c r="F8" s="108"/>
      <c r="G8" s="108"/>
      <c r="H8" s="109"/>
    </row>
    <row r="9" spans="1:10" ht="17.5">
      <c r="A9" s="107"/>
      <c r="B9" s="110"/>
      <c r="C9" s="511" t="str">
        <f>"237 SAYILI TAŞIT KANUNUNA GÖRE "&amp;nbh&amp;" YILINDA EDİNİLECEK TAŞITLAR"</f>
        <v>237 SAYILI TAŞIT KANUNUNA GÖRE 2023 YILINDA EDİNİLECEK TAŞITLAR</v>
      </c>
      <c r="D9" s="512"/>
      <c r="E9" s="512"/>
      <c r="F9" s="512"/>
      <c r="G9" s="512"/>
      <c r="H9" s="513"/>
    </row>
    <row r="10" spans="1:10" ht="15">
      <c r="A10" s="111"/>
      <c r="B10" s="111"/>
      <c r="C10" s="111"/>
      <c r="D10" s="111"/>
      <c r="E10" s="111"/>
      <c r="F10" s="111"/>
      <c r="G10" s="111"/>
      <c r="H10" s="111"/>
    </row>
    <row r="11" spans="1:10" ht="14">
      <c r="A11" s="112"/>
      <c r="B11" s="112"/>
      <c r="C11" s="113" t="s">
        <v>162</v>
      </c>
      <c r="D11" s="114">
        <v>2023</v>
      </c>
      <c r="E11" s="115"/>
      <c r="F11" s="115"/>
      <c r="G11" s="115"/>
      <c r="H11" s="112"/>
    </row>
    <row r="12" spans="1:10" ht="14">
      <c r="A12" s="112"/>
      <c r="B12" s="112"/>
      <c r="C12" s="113" t="s">
        <v>163</v>
      </c>
      <c r="D12" s="514" t="s">
        <v>4</v>
      </c>
      <c r="E12" s="515"/>
      <c r="F12" s="515"/>
      <c r="G12" s="516"/>
      <c r="H12" s="112"/>
    </row>
    <row r="13" spans="1:10">
      <c r="A13" s="116"/>
      <c r="B13" s="116"/>
      <c r="C13" s="116"/>
      <c r="D13" s="116"/>
      <c r="E13" s="116"/>
      <c r="F13" s="117"/>
      <c r="G13" s="117"/>
      <c r="H13" s="118"/>
    </row>
    <row r="14" spans="1:10" s="119" customFormat="1" ht="28">
      <c r="B14" s="120"/>
      <c r="C14" s="121" t="s">
        <v>164</v>
      </c>
      <c r="D14" s="122" t="s">
        <v>165</v>
      </c>
      <c r="E14" s="123" t="s">
        <v>166</v>
      </c>
      <c r="F14" s="122" t="s">
        <v>167</v>
      </c>
      <c r="G14" s="122" t="s">
        <v>168</v>
      </c>
      <c r="H14" s="122" t="s">
        <v>169</v>
      </c>
    </row>
    <row r="15" spans="1:10">
      <c r="B15" s="124"/>
      <c r="C15" s="125"/>
      <c r="D15" s="126"/>
      <c r="E15" s="127"/>
      <c r="F15" s="104"/>
      <c r="G15" s="105"/>
      <c r="H15" s="106"/>
    </row>
  </sheetData>
  <mergeCells count="2">
    <mergeCell ref="C9:H9"/>
    <mergeCell ref="D12:G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opLeftCell="A2" zoomScale="70" zoomScaleNormal="70" workbookViewId="0">
      <selection activeCell="B6" sqref="B6:T6"/>
    </sheetView>
  </sheetViews>
  <sheetFormatPr defaultColWidth="9.08984375" defaultRowHeight="14"/>
  <cols>
    <col min="1" max="1" width="4.6328125" style="137" customWidth="1"/>
    <col min="2" max="2" width="8.453125" style="137" customWidth="1"/>
    <col min="3" max="3" width="75.08984375" style="137" customWidth="1"/>
    <col min="4" max="19" width="10.36328125" style="137" customWidth="1"/>
    <col min="20" max="20" width="14.54296875" style="137" customWidth="1"/>
    <col min="21" max="256" width="9.08984375" style="137"/>
    <col min="257" max="257" width="4.6328125" style="137" customWidth="1"/>
    <col min="258" max="258" width="8.453125" style="137" customWidth="1"/>
    <col min="259" max="259" width="75.08984375" style="137" customWidth="1"/>
    <col min="260" max="275" width="10.36328125" style="137" customWidth="1"/>
    <col min="276" max="276" width="14.54296875" style="137" customWidth="1"/>
    <col min="277" max="512" width="9.08984375" style="137"/>
    <col min="513" max="513" width="4.6328125" style="137" customWidth="1"/>
    <col min="514" max="514" width="8.453125" style="137" customWidth="1"/>
    <col min="515" max="515" width="75.08984375" style="137" customWidth="1"/>
    <col min="516" max="531" width="10.36328125" style="137" customWidth="1"/>
    <col min="532" max="532" width="14.54296875" style="137" customWidth="1"/>
    <col min="533" max="768" width="9.08984375" style="137"/>
    <col min="769" max="769" width="4.6328125" style="137" customWidth="1"/>
    <col min="770" max="770" width="8.453125" style="137" customWidth="1"/>
    <col min="771" max="771" width="75.08984375" style="137" customWidth="1"/>
    <col min="772" max="787" width="10.36328125" style="137" customWidth="1"/>
    <col min="788" max="788" width="14.54296875" style="137" customWidth="1"/>
    <col min="789" max="1024" width="9.08984375" style="137"/>
    <col min="1025" max="1025" width="4.6328125" style="137" customWidth="1"/>
    <col min="1026" max="1026" width="8.453125" style="137" customWidth="1"/>
    <col min="1027" max="1027" width="75.08984375" style="137" customWidth="1"/>
    <col min="1028" max="1043" width="10.36328125" style="137" customWidth="1"/>
    <col min="1044" max="1044" width="14.54296875" style="137" customWidth="1"/>
    <col min="1045" max="1280" width="9.08984375" style="137"/>
    <col min="1281" max="1281" width="4.6328125" style="137" customWidth="1"/>
    <col min="1282" max="1282" width="8.453125" style="137" customWidth="1"/>
    <col min="1283" max="1283" width="75.08984375" style="137" customWidth="1"/>
    <col min="1284" max="1299" width="10.36328125" style="137" customWidth="1"/>
    <col min="1300" max="1300" width="14.54296875" style="137" customWidth="1"/>
    <col min="1301" max="1536" width="9.08984375" style="137"/>
    <col min="1537" max="1537" width="4.6328125" style="137" customWidth="1"/>
    <col min="1538" max="1538" width="8.453125" style="137" customWidth="1"/>
    <col min="1539" max="1539" width="75.08984375" style="137" customWidth="1"/>
    <col min="1540" max="1555" width="10.36328125" style="137" customWidth="1"/>
    <col min="1556" max="1556" width="14.54296875" style="137" customWidth="1"/>
    <col min="1557" max="1792" width="9.08984375" style="137"/>
    <col min="1793" max="1793" width="4.6328125" style="137" customWidth="1"/>
    <col min="1794" max="1794" width="8.453125" style="137" customWidth="1"/>
    <col min="1795" max="1795" width="75.08984375" style="137" customWidth="1"/>
    <col min="1796" max="1811" width="10.36328125" style="137" customWidth="1"/>
    <col min="1812" max="1812" width="14.54296875" style="137" customWidth="1"/>
    <col min="1813" max="2048" width="9.08984375" style="137"/>
    <col min="2049" max="2049" width="4.6328125" style="137" customWidth="1"/>
    <col min="2050" max="2050" width="8.453125" style="137" customWidth="1"/>
    <col min="2051" max="2051" width="75.08984375" style="137" customWidth="1"/>
    <col min="2052" max="2067" width="10.36328125" style="137" customWidth="1"/>
    <col min="2068" max="2068" width="14.54296875" style="137" customWidth="1"/>
    <col min="2069" max="2304" width="9.08984375" style="137"/>
    <col min="2305" max="2305" width="4.6328125" style="137" customWidth="1"/>
    <col min="2306" max="2306" width="8.453125" style="137" customWidth="1"/>
    <col min="2307" max="2307" width="75.08984375" style="137" customWidth="1"/>
    <col min="2308" max="2323" width="10.36328125" style="137" customWidth="1"/>
    <col min="2324" max="2324" width="14.54296875" style="137" customWidth="1"/>
    <col min="2325" max="2560" width="9.08984375" style="137"/>
    <col min="2561" max="2561" width="4.6328125" style="137" customWidth="1"/>
    <col min="2562" max="2562" width="8.453125" style="137" customWidth="1"/>
    <col min="2563" max="2563" width="75.08984375" style="137" customWidth="1"/>
    <col min="2564" max="2579" width="10.36328125" style="137" customWidth="1"/>
    <col min="2580" max="2580" width="14.54296875" style="137" customWidth="1"/>
    <col min="2581" max="2816" width="9.08984375" style="137"/>
    <col min="2817" max="2817" width="4.6328125" style="137" customWidth="1"/>
    <col min="2818" max="2818" width="8.453125" style="137" customWidth="1"/>
    <col min="2819" max="2819" width="75.08984375" style="137" customWidth="1"/>
    <col min="2820" max="2835" width="10.36328125" style="137" customWidth="1"/>
    <col min="2836" max="2836" width="14.54296875" style="137" customWidth="1"/>
    <col min="2837" max="3072" width="9.08984375" style="137"/>
    <col min="3073" max="3073" width="4.6328125" style="137" customWidth="1"/>
    <col min="3074" max="3074" width="8.453125" style="137" customWidth="1"/>
    <col min="3075" max="3075" width="75.08984375" style="137" customWidth="1"/>
    <col min="3076" max="3091" width="10.36328125" style="137" customWidth="1"/>
    <col min="3092" max="3092" width="14.54296875" style="137" customWidth="1"/>
    <col min="3093" max="3328" width="9.08984375" style="137"/>
    <col min="3329" max="3329" width="4.6328125" style="137" customWidth="1"/>
    <col min="3330" max="3330" width="8.453125" style="137" customWidth="1"/>
    <col min="3331" max="3331" width="75.08984375" style="137" customWidth="1"/>
    <col min="3332" max="3347" width="10.36328125" style="137" customWidth="1"/>
    <col min="3348" max="3348" width="14.54296875" style="137" customWidth="1"/>
    <col min="3349" max="3584" width="9.08984375" style="137"/>
    <col min="3585" max="3585" width="4.6328125" style="137" customWidth="1"/>
    <col min="3586" max="3586" width="8.453125" style="137" customWidth="1"/>
    <col min="3587" max="3587" width="75.08984375" style="137" customWidth="1"/>
    <col min="3588" max="3603" width="10.36328125" style="137" customWidth="1"/>
    <col min="3604" max="3604" width="14.54296875" style="137" customWidth="1"/>
    <col min="3605" max="3840" width="9.08984375" style="137"/>
    <col min="3841" max="3841" width="4.6328125" style="137" customWidth="1"/>
    <col min="3842" max="3842" width="8.453125" style="137" customWidth="1"/>
    <col min="3843" max="3843" width="75.08984375" style="137" customWidth="1"/>
    <col min="3844" max="3859" width="10.36328125" style="137" customWidth="1"/>
    <col min="3860" max="3860" width="14.54296875" style="137" customWidth="1"/>
    <col min="3861" max="4096" width="9.08984375" style="137"/>
    <col min="4097" max="4097" width="4.6328125" style="137" customWidth="1"/>
    <col min="4098" max="4098" width="8.453125" style="137" customWidth="1"/>
    <col min="4099" max="4099" width="75.08984375" style="137" customWidth="1"/>
    <col min="4100" max="4115" width="10.36328125" style="137" customWidth="1"/>
    <col min="4116" max="4116" width="14.54296875" style="137" customWidth="1"/>
    <col min="4117" max="4352" width="9.08984375" style="137"/>
    <col min="4353" max="4353" width="4.6328125" style="137" customWidth="1"/>
    <col min="4354" max="4354" width="8.453125" style="137" customWidth="1"/>
    <col min="4355" max="4355" width="75.08984375" style="137" customWidth="1"/>
    <col min="4356" max="4371" width="10.36328125" style="137" customWidth="1"/>
    <col min="4372" max="4372" width="14.54296875" style="137" customWidth="1"/>
    <col min="4373" max="4608" width="9.08984375" style="137"/>
    <col min="4609" max="4609" width="4.6328125" style="137" customWidth="1"/>
    <col min="4610" max="4610" width="8.453125" style="137" customWidth="1"/>
    <col min="4611" max="4611" width="75.08984375" style="137" customWidth="1"/>
    <col min="4612" max="4627" width="10.36328125" style="137" customWidth="1"/>
    <col min="4628" max="4628" width="14.54296875" style="137" customWidth="1"/>
    <col min="4629" max="4864" width="9.08984375" style="137"/>
    <col min="4865" max="4865" width="4.6328125" style="137" customWidth="1"/>
    <col min="4866" max="4866" width="8.453125" style="137" customWidth="1"/>
    <col min="4867" max="4867" width="75.08984375" style="137" customWidth="1"/>
    <col min="4868" max="4883" width="10.36328125" style="137" customWidth="1"/>
    <col min="4884" max="4884" width="14.54296875" style="137" customWidth="1"/>
    <col min="4885" max="5120" width="9.08984375" style="137"/>
    <col min="5121" max="5121" width="4.6328125" style="137" customWidth="1"/>
    <col min="5122" max="5122" width="8.453125" style="137" customWidth="1"/>
    <col min="5123" max="5123" width="75.08984375" style="137" customWidth="1"/>
    <col min="5124" max="5139" width="10.36328125" style="137" customWidth="1"/>
    <col min="5140" max="5140" width="14.54296875" style="137" customWidth="1"/>
    <col min="5141" max="5376" width="9.08984375" style="137"/>
    <col min="5377" max="5377" width="4.6328125" style="137" customWidth="1"/>
    <col min="5378" max="5378" width="8.453125" style="137" customWidth="1"/>
    <col min="5379" max="5379" width="75.08984375" style="137" customWidth="1"/>
    <col min="5380" max="5395" width="10.36328125" style="137" customWidth="1"/>
    <col min="5396" max="5396" width="14.54296875" style="137" customWidth="1"/>
    <col min="5397" max="5632" width="9.08984375" style="137"/>
    <col min="5633" max="5633" width="4.6328125" style="137" customWidth="1"/>
    <col min="5634" max="5634" width="8.453125" style="137" customWidth="1"/>
    <col min="5635" max="5635" width="75.08984375" style="137" customWidth="1"/>
    <col min="5636" max="5651" width="10.36328125" style="137" customWidth="1"/>
    <col min="5652" max="5652" width="14.54296875" style="137" customWidth="1"/>
    <col min="5653" max="5888" width="9.08984375" style="137"/>
    <col min="5889" max="5889" width="4.6328125" style="137" customWidth="1"/>
    <col min="5890" max="5890" width="8.453125" style="137" customWidth="1"/>
    <col min="5891" max="5891" width="75.08984375" style="137" customWidth="1"/>
    <col min="5892" max="5907" width="10.36328125" style="137" customWidth="1"/>
    <col min="5908" max="5908" width="14.54296875" style="137" customWidth="1"/>
    <col min="5909" max="6144" width="9.08984375" style="137"/>
    <col min="6145" max="6145" width="4.6328125" style="137" customWidth="1"/>
    <col min="6146" max="6146" width="8.453125" style="137" customWidth="1"/>
    <col min="6147" max="6147" width="75.08984375" style="137" customWidth="1"/>
    <col min="6148" max="6163" width="10.36328125" style="137" customWidth="1"/>
    <col min="6164" max="6164" width="14.54296875" style="137" customWidth="1"/>
    <col min="6165" max="6400" width="9.08984375" style="137"/>
    <col min="6401" max="6401" width="4.6328125" style="137" customWidth="1"/>
    <col min="6402" max="6402" width="8.453125" style="137" customWidth="1"/>
    <col min="6403" max="6403" width="75.08984375" style="137" customWidth="1"/>
    <col min="6404" max="6419" width="10.36328125" style="137" customWidth="1"/>
    <col min="6420" max="6420" width="14.54296875" style="137" customWidth="1"/>
    <col min="6421" max="6656" width="9.08984375" style="137"/>
    <col min="6657" max="6657" width="4.6328125" style="137" customWidth="1"/>
    <col min="6658" max="6658" width="8.453125" style="137" customWidth="1"/>
    <col min="6659" max="6659" width="75.08984375" style="137" customWidth="1"/>
    <col min="6660" max="6675" width="10.36328125" style="137" customWidth="1"/>
    <col min="6676" max="6676" width="14.54296875" style="137" customWidth="1"/>
    <col min="6677" max="6912" width="9.08984375" style="137"/>
    <col min="6913" max="6913" width="4.6328125" style="137" customWidth="1"/>
    <col min="6914" max="6914" width="8.453125" style="137" customWidth="1"/>
    <col min="6915" max="6915" width="75.08984375" style="137" customWidth="1"/>
    <col min="6916" max="6931" width="10.36328125" style="137" customWidth="1"/>
    <col min="6932" max="6932" width="14.54296875" style="137" customWidth="1"/>
    <col min="6933" max="7168" width="9.08984375" style="137"/>
    <col min="7169" max="7169" width="4.6328125" style="137" customWidth="1"/>
    <col min="7170" max="7170" width="8.453125" style="137" customWidth="1"/>
    <col min="7171" max="7171" width="75.08984375" style="137" customWidth="1"/>
    <col min="7172" max="7187" width="10.36328125" style="137" customWidth="1"/>
    <col min="7188" max="7188" width="14.54296875" style="137" customWidth="1"/>
    <col min="7189" max="7424" width="9.08984375" style="137"/>
    <col min="7425" max="7425" width="4.6328125" style="137" customWidth="1"/>
    <col min="7426" max="7426" width="8.453125" style="137" customWidth="1"/>
    <col min="7427" max="7427" width="75.08984375" style="137" customWidth="1"/>
    <col min="7428" max="7443" width="10.36328125" style="137" customWidth="1"/>
    <col min="7444" max="7444" width="14.54296875" style="137" customWidth="1"/>
    <col min="7445" max="7680" width="9.08984375" style="137"/>
    <col min="7681" max="7681" width="4.6328125" style="137" customWidth="1"/>
    <col min="7682" max="7682" width="8.453125" style="137" customWidth="1"/>
    <col min="7683" max="7683" width="75.08984375" style="137" customWidth="1"/>
    <col min="7684" max="7699" width="10.36328125" style="137" customWidth="1"/>
    <col min="7700" max="7700" width="14.54296875" style="137" customWidth="1"/>
    <col min="7701" max="7936" width="9.08984375" style="137"/>
    <col min="7937" max="7937" width="4.6328125" style="137" customWidth="1"/>
    <col min="7938" max="7938" width="8.453125" style="137" customWidth="1"/>
    <col min="7939" max="7939" width="75.08984375" style="137" customWidth="1"/>
    <col min="7940" max="7955" width="10.36328125" style="137" customWidth="1"/>
    <col min="7956" max="7956" width="14.54296875" style="137" customWidth="1"/>
    <col min="7957" max="8192" width="9.08984375" style="137"/>
    <col min="8193" max="8193" width="4.6328125" style="137" customWidth="1"/>
    <col min="8194" max="8194" width="8.453125" style="137" customWidth="1"/>
    <col min="8195" max="8195" width="75.08984375" style="137" customWidth="1"/>
    <col min="8196" max="8211" width="10.36328125" style="137" customWidth="1"/>
    <col min="8212" max="8212" width="14.54296875" style="137" customWidth="1"/>
    <col min="8213" max="8448" width="9.08984375" style="137"/>
    <col min="8449" max="8449" width="4.6328125" style="137" customWidth="1"/>
    <col min="8450" max="8450" width="8.453125" style="137" customWidth="1"/>
    <col min="8451" max="8451" width="75.08984375" style="137" customWidth="1"/>
    <col min="8452" max="8467" width="10.36328125" style="137" customWidth="1"/>
    <col min="8468" max="8468" width="14.54296875" style="137" customWidth="1"/>
    <col min="8469" max="8704" width="9.08984375" style="137"/>
    <col min="8705" max="8705" width="4.6328125" style="137" customWidth="1"/>
    <col min="8706" max="8706" width="8.453125" style="137" customWidth="1"/>
    <col min="8707" max="8707" width="75.08984375" style="137" customWidth="1"/>
    <col min="8708" max="8723" width="10.36328125" style="137" customWidth="1"/>
    <col min="8724" max="8724" width="14.54296875" style="137" customWidth="1"/>
    <col min="8725" max="8960" width="9.08984375" style="137"/>
    <col min="8961" max="8961" width="4.6328125" style="137" customWidth="1"/>
    <col min="8962" max="8962" width="8.453125" style="137" customWidth="1"/>
    <col min="8963" max="8963" width="75.08984375" style="137" customWidth="1"/>
    <col min="8964" max="8979" width="10.36328125" style="137" customWidth="1"/>
    <col min="8980" max="8980" width="14.54296875" style="137" customWidth="1"/>
    <col min="8981" max="9216" width="9.08984375" style="137"/>
    <col min="9217" max="9217" width="4.6328125" style="137" customWidth="1"/>
    <col min="9218" max="9218" width="8.453125" style="137" customWidth="1"/>
    <col min="9219" max="9219" width="75.08984375" style="137" customWidth="1"/>
    <col min="9220" max="9235" width="10.36328125" style="137" customWidth="1"/>
    <col min="9236" max="9236" width="14.54296875" style="137" customWidth="1"/>
    <col min="9237" max="9472" width="9.08984375" style="137"/>
    <col min="9473" max="9473" width="4.6328125" style="137" customWidth="1"/>
    <col min="9474" max="9474" width="8.453125" style="137" customWidth="1"/>
    <col min="9475" max="9475" width="75.08984375" style="137" customWidth="1"/>
    <col min="9476" max="9491" width="10.36328125" style="137" customWidth="1"/>
    <col min="9492" max="9492" width="14.54296875" style="137" customWidth="1"/>
    <col min="9493" max="9728" width="9.08984375" style="137"/>
    <col min="9729" max="9729" width="4.6328125" style="137" customWidth="1"/>
    <col min="9730" max="9730" width="8.453125" style="137" customWidth="1"/>
    <col min="9731" max="9731" width="75.08984375" style="137" customWidth="1"/>
    <col min="9732" max="9747" width="10.36328125" style="137" customWidth="1"/>
    <col min="9748" max="9748" width="14.54296875" style="137" customWidth="1"/>
    <col min="9749" max="9984" width="9.08984375" style="137"/>
    <col min="9985" max="9985" width="4.6328125" style="137" customWidth="1"/>
    <col min="9986" max="9986" width="8.453125" style="137" customWidth="1"/>
    <col min="9987" max="9987" width="75.08984375" style="137" customWidth="1"/>
    <col min="9988" max="10003" width="10.36328125" style="137" customWidth="1"/>
    <col min="10004" max="10004" width="14.54296875" style="137" customWidth="1"/>
    <col min="10005" max="10240" width="9.08984375" style="137"/>
    <col min="10241" max="10241" width="4.6328125" style="137" customWidth="1"/>
    <col min="10242" max="10242" width="8.453125" style="137" customWidth="1"/>
    <col min="10243" max="10243" width="75.08984375" style="137" customWidth="1"/>
    <col min="10244" max="10259" width="10.36328125" style="137" customWidth="1"/>
    <col min="10260" max="10260" width="14.54296875" style="137" customWidth="1"/>
    <col min="10261" max="10496" width="9.08984375" style="137"/>
    <col min="10497" max="10497" width="4.6328125" style="137" customWidth="1"/>
    <col min="10498" max="10498" width="8.453125" style="137" customWidth="1"/>
    <col min="10499" max="10499" width="75.08984375" style="137" customWidth="1"/>
    <col min="10500" max="10515" width="10.36328125" style="137" customWidth="1"/>
    <col min="10516" max="10516" width="14.54296875" style="137" customWidth="1"/>
    <col min="10517" max="10752" width="9.08984375" style="137"/>
    <col min="10753" max="10753" width="4.6328125" style="137" customWidth="1"/>
    <col min="10754" max="10754" width="8.453125" style="137" customWidth="1"/>
    <col min="10755" max="10755" width="75.08984375" style="137" customWidth="1"/>
    <col min="10756" max="10771" width="10.36328125" style="137" customWidth="1"/>
    <col min="10772" max="10772" width="14.54296875" style="137" customWidth="1"/>
    <col min="10773" max="11008" width="9.08984375" style="137"/>
    <col min="11009" max="11009" width="4.6328125" style="137" customWidth="1"/>
    <col min="11010" max="11010" width="8.453125" style="137" customWidth="1"/>
    <col min="11011" max="11011" width="75.08984375" style="137" customWidth="1"/>
    <col min="11012" max="11027" width="10.36328125" style="137" customWidth="1"/>
    <col min="11028" max="11028" width="14.54296875" style="137" customWidth="1"/>
    <col min="11029" max="11264" width="9.08984375" style="137"/>
    <col min="11265" max="11265" width="4.6328125" style="137" customWidth="1"/>
    <col min="11266" max="11266" width="8.453125" style="137" customWidth="1"/>
    <col min="11267" max="11267" width="75.08984375" style="137" customWidth="1"/>
    <col min="11268" max="11283" width="10.36328125" style="137" customWidth="1"/>
    <col min="11284" max="11284" width="14.54296875" style="137" customWidth="1"/>
    <col min="11285" max="11520" width="9.08984375" style="137"/>
    <col min="11521" max="11521" width="4.6328125" style="137" customWidth="1"/>
    <col min="11522" max="11522" width="8.453125" style="137" customWidth="1"/>
    <col min="11523" max="11523" width="75.08984375" style="137" customWidth="1"/>
    <col min="11524" max="11539" width="10.36328125" style="137" customWidth="1"/>
    <col min="11540" max="11540" width="14.54296875" style="137" customWidth="1"/>
    <col min="11541" max="11776" width="9.08984375" style="137"/>
    <col min="11777" max="11777" width="4.6328125" style="137" customWidth="1"/>
    <col min="11778" max="11778" width="8.453125" style="137" customWidth="1"/>
    <col min="11779" max="11779" width="75.08984375" style="137" customWidth="1"/>
    <col min="11780" max="11795" width="10.36328125" style="137" customWidth="1"/>
    <col min="11796" max="11796" width="14.54296875" style="137" customWidth="1"/>
    <col min="11797" max="12032" width="9.08984375" style="137"/>
    <col min="12033" max="12033" width="4.6328125" style="137" customWidth="1"/>
    <col min="12034" max="12034" width="8.453125" style="137" customWidth="1"/>
    <col min="12035" max="12035" width="75.08984375" style="137" customWidth="1"/>
    <col min="12036" max="12051" width="10.36328125" style="137" customWidth="1"/>
    <col min="12052" max="12052" width="14.54296875" style="137" customWidth="1"/>
    <col min="12053" max="12288" width="9.08984375" style="137"/>
    <col min="12289" max="12289" width="4.6328125" style="137" customWidth="1"/>
    <col min="12290" max="12290" width="8.453125" style="137" customWidth="1"/>
    <col min="12291" max="12291" width="75.08984375" style="137" customWidth="1"/>
    <col min="12292" max="12307" width="10.36328125" style="137" customWidth="1"/>
    <col min="12308" max="12308" width="14.54296875" style="137" customWidth="1"/>
    <col min="12309" max="12544" width="9.08984375" style="137"/>
    <col min="12545" max="12545" width="4.6328125" style="137" customWidth="1"/>
    <col min="12546" max="12546" width="8.453125" style="137" customWidth="1"/>
    <col min="12547" max="12547" width="75.08984375" style="137" customWidth="1"/>
    <col min="12548" max="12563" width="10.36328125" style="137" customWidth="1"/>
    <col min="12564" max="12564" width="14.54296875" style="137" customWidth="1"/>
    <col min="12565" max="12800" width="9.08984375" style="137"/>
    <col min="12801" max="12801" width="4.6328125" style="137" customWidth="1"/>
    <col min="12802" max="12802" width="8.453125" style="137" customWidth="1"/>
    <col min="12803" max="12803" width="75.08984375" style="137" customWidth="1"/>
    <col min="12804" max="12819" width="10.36328125" style="137" customWidth="1"/>
    <col min="12820" max="12820" width="14.54296875" style="137" customWidth="1"/>
    <col min="12821" max="13056" width="9.08984375" style="137"/>
    <col min="13057" max="13057" width="4.6328125" style="137" customWidth="1"/>
    <col min="13058" max="13058" width="8.453125" style="137" customWidth="1"/>
    <col min="13059" max="13059" width="75.08984375" style="137" customWidth="1"/>
    <col min="13060" max="13075" width="10.36328125" style="137" customWidth="1"/>
    <col min="13076" max="13076" width="14.54296875" style="137" customWidth="1"/>
    <col min="13077" max="13312" width="9.08984375" style="137"/>
    <col min="13313" max="13313" width="4.6328125" style="137" customWidth="1"/>
    <col min="13314" max="13314" width="8.453125" style="137" customWidth="1"/>
    <col min="13315" max="13315" width="75.08984375" style="137" customWidth="1"/>
    <col min="13316" max="13331" width="10.36328125" style="137" customWidth="1"/>
    <col min="13332" max="13332" width="14.54296875" style="137" customWidth="1"/>
    <col min="13333" max="13568" width="9.08984375" style="137"/>
    <col min="13569" max="13569" width="4.6328125" style="137" customWidth="1"/>
    <col min="13570" max="13570" width="8.453125" style="137" customWidth="1"/>
    <col min="13571" max="13571" width="75.08984375" style="137" customWidth="1"/>
    <col min="13572" max="13587" width="10.36328125" style="137" customWidth="1"/>
    <col min="13588" max="13588" width="14.54296875" style="137" customWidth="1"/>
    <col min="13589" max="13824" width="9.08984375" style="137"/>
    <col min="13825" max="13825" width="4.6328125" style="137" customWidth="1"/>
    <col min="13826" max="13826" width="8.453125" style="137" customWidth="1"/>
    <col min="13827" max="13827" width="75.08984375" style="137" customWidth="1"/>
    <col min="13828" max="13843" width="10.36328125" style="137" customWidth="1"/>
    <col min="13844" max="13844" width="14.54296875" style="137" customWidth="1"/>
    <col min="13845" max="14080" width="9.08984375" style="137"/>
    <col min="14081" max="14081" width="4.6328125" style="137" customWidth="1"/>
    <col min="14082" max="14082" width="8.453125" style="137" customWidth="1"/>
    <col min="14083" max="14083" width="75.08984375" style="137" customWidth="1"/>
    <col min="14084" max="14099" width="10.36328125" style="137" customWidth="1"/>
    <col min="14100" max="14100" width="14.54296875" style="137" customWidth="1"/>
    <col min="14101" max="14336" width="9.08984375" style="137"/>
    <col min="14337" max="14337" width="4.6328125" style="137" customWidth="1"/>
    <col min="14338" max="14338" width="8.453125" style="137" customWidth="1"/>
    <col min="14339" max="14339" width="75.08984375" style="137" customWidth="1"/>
    <col min="14340" max="14355" width="10.36328125" style="137" customWidth="1"/>
    <col min="14356" max="14356" width="14.54296875" style="137" customWidth="1"/>
    <col min="14357" max="14592" width="9.08984375" style="137"/>
    <col min="14593" max="14593" width="4.6328125" style="137" customWidth="1"/>
    <col min="14594" max="14594" width="8.453125" style="137" customWidth="1"/>
    <col min="14595" max="14595" width="75.08984375" style="137" customWidth="1"/>
    <col min="14596" max="14611" width="10.36328125" style="137" customWidth="1"/>
    <col min="14612" max="14612" width="14.54296875" style="137" customWidth="1"/>
    <col min="14613" max="14848" width="9.08984375" style="137"/>
    <col min="14849" max="14849" width="4.6328125" style="137" customWidth="1"/>
    <col min="14850" max="14850" width="8.453125" style="137" customWidth="1"/>
    <col min="14851" max="14851" width="75.08984375" style="137" customWidth="1"/>
    <col min="14852" max="14867" width="10.36328125" style="137" customWidth="1"/>
    <col min="14868" max="14868" width="14.54296875" style="137" customWidth="1"/>
    <col min="14869" max="15104" width="9.08984375" style="137"/>
    <col min="15105" max="15105" width="4.6328125" style="137" customWidth="1"/>
    <col min="15106" max="15106" width="8.453125" style="137" customWidth="1"/>
    <col min="15107" max="15107" width="75.08984375" style="137" customWidth="1"/>
    <col min="15108" max="15123" width="10.36328125" style="137" customWidth="1"/>
    <col min="15124" max="15124" width="14.54296875" style="137" customWidth="1"/>
    <col min="15125" max="15360" width="9.08984375" style="137"/>
    <col min="15361" max="15361" width="4.6328125" style="137" customWidth="1"/>
    <col min="15362" max="15362" width="8.453125" style="137" customWidth="1"/>
    <col min="15363" max="15363" width="75.08984375" style="137" customWidth="1"/>
    <col min="15364" max="15379" width="10.36328125" style="137" customWidth="1"/>
    <col min="15380" max="15380" width="14.54296875" style="137" customWidth="1"/>
    <col min="15381" max="15616" width="9.08984375" style="137"/>
    <col min="15617" max="15617" width="4.6328125" style="137" customWidth="1"/>
    <col min="15618" max="15618" width="8.453125" style="137" customWidth="1"/>
    <col min="15619" max="15619" width="75.08984375" style="137" customWidth="1"/>
    <col min="15620" max="15635" width="10.36328125" style="137" customWidth="1"/>
    <col min="15636" max="15636" width="14.54296875" style="137" customWidth="1"/>
    <col min="15637" max="15872" width="9.08984375" style="137"/>
    <col min="15873" max="15873" width="4.6328125" style="137" customWidth="1"/>
    <col min="15874" max="15874" width="8.453125" style="137" customWidth="1"/>
    <col min="15875" max="15875" width="75.08984375" style="137" customWidth="1"/>
    <col min="15876" max="15891" width="10.36328125" style="137" customWidth="1"/>
    <col min="15892" max="15892" width="14.54296875" style="137" customWidth="1"/>
    <col min="15893" max="16128" width="9.08984375" style="137"/>
    <col min="16129" max="16129" width="4.6328125" style="137" customWidth="1"/>
    <col min="16130" max="16130" width="8.453125" style="137" customWidth="1"/>
    <col min="16131" max="16131" width="75.08984375" style="137" customWidth="1"/>
    <col min="16132" max="16147" width="10.36328125" style="137" customWidth="1"/>
    <col min="16148" max="16148" width="14.54296875" style="137" customWidth="1"/>
    <col min="16149" max="16384" width="9.08984375" style="137"/>
  </cols>
  <sheetData>
    <row r="1" spans="1:21" hidden="1">
      <c r="A1" s="135">
        <v>2022</v>
      </c>
      <c r="B1" s="135" t="s">
        <v>4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Q1" s="136"/>
      <c r="R1" s="136"/>
    </row>
    <row r="2" spans="1:21">
      <c r="A2" s="135"/>
      <c r="B2" s="200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43"/>
    </row>
    <row r="3" spans="1:21" s="1" customFormat="1" ht="32">
      <c r="B3" s="134" t="s">
        <v>490</v>
      </c>
      <c r="C3" s="134"/>
      <c r="D3" s="134"/>
      <c r="E3" s="134"/>
      <c r="F3" s="134"/>
      <c r="G3" s="134"/>
      <c r="H3" s="134"/>
      <c r="I3" s="33"/>
      <c r="J3" s="33"/>
    </row>
    <row r="4" spans="1:21" s="1" customFormat="1" ht="12.5"/>
    <row r="5" spans="1:21" s="1" customFormat="1" ht="12.5">
      <c r="B5" s="1" t="s">
        <v>73</v>
      </c>
    </row>
    <row r="6" spans="1:21" ht="43.5" customHeight="1">
      <c r="B6" s="517" t="s">
        <v>170</v>
      </c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9"/>
    </row>
    <row r="7" spans="1:21">
      <c r="A7" s="138"/>
      <c r="B7" s="520" t="s">
        <v>495</v>
      </c>
      <c r="C7" s="521"/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  <c r="O7" s="521"/>
      <c r="P7" s="521"/>
      <c r="Q7" s="521"/>
      <c r="R7" s="521"/>
      <c r="S7" s="521"/>
      <c r="T7" s="522"/>
    </row>
    <row r="8" spans="1:21">
      <c r="A8" s="138"/>
      <c r="B8" s="520" t="s">
        <v>160</v>
      </c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521"/>
      <c r="S8" s="521"/>
      <c r="T8" s="522"/>
    </row>
    <row r="9" spans="1:21" ht="14.5" thickBot="1">
      <c r="A9" s="139"/>
      <c r="B9" s="139"/>
      <c r="C9" s="139"/>
      <c r="D9" s="139"/>
      <c r="E9" s="139"/>
      <c r="F9" s="139"/>
      <c r="G9" s="139"/>
      <c r="H9" s="139"/>
      <c r="I9" s="140"/>
      <c r="J9" s="140"/>
      <c r="K9" s="140"/>
      <c r="L9" s="140"/>
      <c r="M9" s="140"/>
      <c r="N9" s="140"/>
      <c r="O9" s="140"/>
      <c r="P9" s="141"/>
      <c r="Q9" s="140"/>
      <c r="R9" s="140"/>
      <c r="S9" s="141"/>
      <c r="T9" s="141"/>
    </row>
    <row r="10" spans="1:21" ht="36.75" customHeight="1" thickBot="1">
      <c r="A10" s="142"/>
      <c r="B10" s="523" t="s">
        <v>171</v>
      </c>
      <c r="C10" s="526" t="s">
        <v>165</v>
      </c>
      <c r="D10" s="529" t="s">
        <v>172</v>
      </c>
      <c r="E10" s="530"/>
      <c r="F10" s="530"/>
      <c r="G10" s="530"/>
      <c r="H10" s="530"/>
      <c r="I10" s="530"/>
      <c r="J10" s="530"/>
      <c r="K10" s="530"/>
      <c r="L10" s="530"/>
      <c r="M10" s="530"/>
      <c r="N10" s="530"/>
      <c r="O10" s="530"/>
      <c r="P10" s="531"/>
      <c r="Q10" s="532" t="s">
        <v>173</v>
      </c>
      <c r="R10" s="533"/>
      <c r="S10" s="534"/>
      <c r="T10" s="538" t="s">
        <v>174</v>
      </c>
      <c r="U10" s="143"/>
    </row>
    <row r="11" spans="1:21" ht="36.75" customHeight="1" thickBot="1">
      <c r="A11" s="142"/>
      <c r="B11" s="524"/>
      <c r="C11" s="527"/>
      <c r="D11" s="541" t="s">
        <v>175</v>
      </c>
      <c r="E11" s="542"/>
      <c r="F11" s="542"/>
      <c r="G11" s="542"/>
      <c r="H11" s="542"/>
      <c r="I11" s="543"/>
      <c r="J11" s="544" t="s">
        <v>176</v>
      </c>
      <c r="K11" s="545"/>
      <c r="L11" s="545"/>
      <c r="M11" s="545"/>
      <c r="N11" s="545"/>
      <c r="O11" s="546"/>
      <c r="P11" s="549" t="s">
        <v>177</v>
      </c>
      <c r="Q11" s="535"/>
      <c r="R11" s="536"/>
      <c r="S11" s="537"/>
      <c r="T11" s="539"/>
      <c r="U11" s="143"/>
    </row>
    <row r="12" spans="1:21" ht="51.75" customHeight="1" thickBot="1">
      <c r="A12" s="144"/>
      <c r="B12" s="525"/>
      <c r="C12" s="528"/>
      <c r="D12" s="145" t="s">
        <v>178</v>
      </c>
      <c r="E12" s="146" t="s">
        <v>179</v>
      </c>
      <c r="F12" s="147" t="s">
        <v>180</v>
      </c>
      <c r="G12" s="148" t="s">
        <v>181</v>
      </c>
      <c r="H12" s="147" t="s">
        <v>182</v>
      </c>
      <c r="I12" s="149" t="s">
        <v>183</v>
      </c>
      <c r="J12" s="145" t="s">
        <v>178</v>
      </c>
      <c r="K12" s="146" t="s">
        <v>179</v>
      </c>
      <c r="L12" s="147" t="s">
        <v>180</v>
      </c>
      <c r="M12" s="146" t="s">
        <v>181</v>
      </c>
      <c r="N12" s="147" t="s">
        <v>182</v>
      </c>
      <c r="O12" s="149" t="s">
        <v>183</v>
      </c>
      <c r="P12" s="550"/>
      <c r="Q12" s="150" t="s">
        <v>175</v>
      </c>
      <c r="R12" s="151" t="s">
        <v>184</v>
      </c>
      <c r="S12" s="152" t="s">
        <v>185</v>
      </c>
      <c r="T12" s="540"/>
      <c r="U12" s="143"/>
    </row>
    <row r="13" spans="1:21" ht="24.75" customHeight="1">
      <c r="A13" s="153"/>
      <c r="B13" s="154" t="s">
        <v>186</v>
      </c>
      <c r="C13" s="155" t="s">
        <v>187</v>
      </c>
      <c r="D13" s="154"/>
      <c r="E13" s="156"/>
      <c r="F13" s="156"/>
      <c r="G13" s="156"/>
      <c r="H13" s="156"/>
      <c r="I13" s="157">
        <f>SUM(D13:H13)</f>
        <v>0</v>
      </c>
      <c r="J13" s="158"/>
      <c r="K13" s="159"/>
      <c r="L13" s="159"/>
      <c r="M13" s="159"/>
      <c r="N13" s="159"/>
      <c r="O13" s="157">
        <f>SUM(J13:N13)</f>
        <v>0</v>
      </c>
      <c r="P13" s="160">
        <f t="shared" ref="P13:P37" si="0">SUM(I13,O13)</f>
        <v>0</v>
      </c>
      <c r="Q13" s="161"/>
      <c r="R13" s="159"/>
      <c r="S13" s="162">
        <f t="shared" ref="S13:S37" si="1">SUM(Q13:R13)</f>
        <v>0</v>
      </c>
      <c r="T13" s="163">
        <f t="shared" ref="T13:T37" si="2">SUM(P13,S13)</f>
        <v>0</v>
      </c>
      <c r="U13" s="143"/>
    </row>
    <row r="14" spans="1:21" ht="24.75" customHeight="1">
      <c r="A14" s="153"/>
      <c r="B14" s="164" t="s">
        <v>188</v>
      </c>
      <c r="C14" s="165" t="s">
        <v>189</v>
      </c>
      <c r="D14" s="164"/>
      <c r="E14" s="166"/>
      <c r="F14" s="166"/>
      <c r="G14" s="166"/>
      <c r="H14" s="166"/>
      <c r="I14" s="167">
        <f t="shared" ref="I14:I37" si="3">SUM(D14:H14)</f>
        <v>0</v>
      </c>
      <c r="J14" s="168"/>
      <c r="K14" s="169"/>
      <c r="L14" s="169"/>
      <c r="M14" s="169"/>
      <c r="N14" s="169"/>
      <c r="O14" s="167">
        <f t="shared" ref="O14:O37" si="4">SUM(J14:N14)</f>
        <v>0</v>
      </c>
      <c r="P14" s="170">
        <f t="shared" si="0"/>
        <v>0</v>
      </c>
      <c r="Q14" s="171"/>
      <c r="R14" s="169"/>
      <c r="S14" s="172">
        <f t="shared" si="1"/>
        <v>0</v>
      </c>
      <c r="T14" s="173">
        <f t="shared" si="2"/>
        <v>0</v>
      </c>
      <c r="U14" s="143"/>
    </row>
    <row r="15" spans="1:21" ht="24.75" customHeight="1">
      <c r="A15" s="153"/>
      <c r="B15" s="164" t="s">
        <v>190</v>
      </c>
      <c r="C15" s="165" t="s">
        <v>191</v>
      </c>
      <c r="D15" s="164"/>
      <c r="E15" s="166"/>
      <c r="F15" s="166"/>
      <c r="G15" s="166"/>
      <c r="H15" s="166"/>
      <c r="I15" s="167">
        <f t="shared" si="3"/>
        <v>0</v>
      </c>
      <c r="J15" s="168"/>
      <c r="K15" s="169"/>
      <c r="L15" s="169"/>
      <c r="M15" s="169"/>
      <c r="N15" s="169"/>
      <c r="O15" s="167">
        <f t="shared" si="4"/>
        <v>0</v>
      </c>
      <c r="P15" s="170">
        <f t="shared" si="0"/>
        <v>0</v>
      </c>
      <c r="Q15" s="171"/>
      <c r="R15" s="169"/>
      <c r="S15" s="172">
        <f t="shared" si="1"/>
        <v>0</v>
      </c>
      <c r="T15" s="173">
        <f t="shared" si="2"/>
        <v>0</v>
      </c>
      <c r="U15" s="143"/>
    </row>
    <row r="16" spans="1:21" ht="24.75" customHeight="1">
      <c r="A16" s="153"/>
      <c r="B16" s="164" t="s">
        <v>192</v>
      </c>
      <c r="C16" s="165" t="s">
        <v>193</v>
      </c>
      <c r="D16" s="164"/>
      <c r="E16" s="166"/>
      <c r="F16" s="166"/>
      <c r="G16" s="166"/>
      <c r="H16" s="166"/>
      <c r="I16" s="167">
        <f t="shared" si="3"/>
        <v>0</v>
      </c>
      <c r="J16" s="168"/>
      <c r="K16" s="169"/>
      <c r="L16" s="169"/>
      <c r="M16" s="169"/>
      <c r="N16" s="169"/>
      <c r="O16" s="167">
        <f t="shared" si="4"/>
        <v>0</v>
      </c>
      <c r="P16" s="170">
        <f t="shared" si="0"/>
        <v>0</v>
      </c>
      <c r="Q16" s="171"/>
      <c r="R16" s="169"/>
      <c r="S16" s="172">
        <f t="shared" si="1"/>
        <v>0</v>
      </c>
      <c r="T16" s="173">
        <f t="shared" si="2"/>
        <v>0</v>
      </c>
      <c r="U16" s="143"/>
    </row>
    <row r="17" spans="1:21" ht="24.75" customHeight="1">
      <c r="A17" s="153"/>
      <c r="B17" s="164" t="s">
        <v>194</v>
      </c>
      <c r="C17" s="165" t="s">
        <v>195</v>
      </c>
      <c r="D17" s="164"/>
      <c r="E17" s="166"/>
      <c r="F17" s="166"/>
      <c r="G17" s="166"/>
      <c r="H17" s="166"/>
      <c r="I17" s="167">
        <f t="shared" si="3"/>
        <v>0</v>
      </c>
      <c r="J17" s="168"/>
      <c r="K17" s="169"/>
      <c r="L17" s="169"/>
      <c r="M17" s="169"/>
      <c r="N17" s="169"/>
      <c r="O17" s="167">
        <f t="shared" si="4"/>
        <v>0</v>
      </c>
      <c r="P17" s="170">
        <f t="shared" si="0"/>
        <v>0</v>
      </c>
      <c r="Q17" s="171"/>
      <c r="R17" s="169"/>
      <c r="S17" s="172">
        <f t="shared" si="1"/>
        <v>0</v>
      </c>
      <c r="T17" s="173">
        <f t="shared" si="2"/>
        <v>0</v>
      </c>
      <c r="U17" s="143"/>
    </row>
    <row r="18" spans="1:21" ht="24.75" customHeight="1">
      <c r="A18" s="153"/>
      <c r="B18" s="164" t="s">
        <v>196</v>
      </c>
      <c r="C18" s="165" t="s">
        <v>197</v>
      </c>
      <c r="D18" s="164"/>
      <c r="E18" s="166"/>
      <c r="F18" s="166"/>
      <c r="G18" s="166"/>
      <c r="H18" s="166"/>
      <c r="I18" s="167">
        <f t="shared" si="3"/>
        <v>0</v>
      </c>
      <c r="J18" s="168"/>
      <c r="K18" s="169"/>
      <c r="L18" s="169"/>
      <c r="M18" s="169"/>
      <c r="N18" s="169"/>
      <c r="O18" s="167">
        <f t="shared" si="4"/>
        <v>0</v>
      </c>
      <c r="P18" s="170">
        <f t="shared" si="0"/>
        <v>0</v>
      </c>
      <c r="Q18" s="171"/>
      <c r="R18" s="169"/>
      <c r="S18" s="172">
        <f t="shared" si="1"/>
        <v>0</v>
      </c>
      <c r="T18" s="173">
        <f t="shared" si="2"/>
        <v>0</v>
      </c>
      <c r="U18" s="143"/>
    </row>
    <row r="19" spans="1:21" ht="24.75" customHeight="1">
      <c r="A19" s="153"/>
      <c r="B19" s="164" t="s">
        <v>198</v>
      </c>
      <c r="C19" s="165" t="s">
        <v>199</v>
      </c>
      <c r="D19" s="164"/>
      <c r="E19" s="166"/>
      <c r="F19" s="166"/>
      <c r="G19" s="166"/>
      <c r="H19" s="166"/>
      <c r="I19" s="167">
        <f t="shared" si="3"/>
        <v>0</v>
      </c>
      <c r="J19" s="168"/>
      <c r="K19" s="169"/>
      <c r="L19" s="169"/>
      <c r="M19" s="169"/>
      <c r="N19" s="169"/>
      <c r="O19" s="167">
        <f t="shared" si="4"/>
        <v>0</v>
      </c>
      <c r="P19" s="170">
        <f t="shared" si="0"/>
        <v>0</v>
      </c>
      <c r="Q19" s="171"/>
      <c r="R19" s="169"/>
      <c r="S19" s="172">
        <f t="shared" si="1"/>
        <v>0</v>
      </c>
      <c r="T19" s="173">
        <f t="shared" si="2"/>
        <v>0</v>
      </c>
      <c r="U19" s="143"/>
    </row>
    <row r="20" spans="1:21" ht="24.75" customHeight="1">
      <c r="A20" s="153"/>
      <c r="B20" s="164" t="s">
        <v>200</v>
      </c>
      <c r="C20" s="165" t="s">
        <v>201</v>
      </c>
      <c r="D20" s="164"/>
      <c r="E20" s="166"/>
      <c r="F20" s="166"/>
      <c r="G20" s="166"/>
      <c r="H20" s="166"/>
      <c r="I20" s="167">
        <f t="shared" si="3"/>
        <v>0</v>
      </c>
      <c r="J20" s="168"/>
      <c r="K20" s="169"/>
      <c r="L20" s="169"/>
      <c r="M20" s="169"/>
      <c r="N20" s="169"/>
      <c r="O20" s="167">
        <f t="shared" si="4"/>
        <v>0</v>
      </c>
      <c r="P20" s="170">
        <f t="shared" si="0"/>
        <v>0</v>
      </c>
      <c r="Q20" s="171"/>
      <c r="R20" s="169"/>
      <c r="S20" s="172">
        <f t="shared" si="1"/>
        <v>0</v>
      </c>
      <c r="T20" s="173">
        <f t="shared" si="2"/>
        <v>0</v>
      </c>
      <c r="U20" s="143"/>
    </row>
    <row r="21" spans="1:21" ht="24.75" customHeight="1">
      <c r="A21" s="153"/>
      <c r="B21" s="164" t="s">
        <v>202</v>
      </c>
      <c r="C21" s="165" t="s">
        <v>203</v>
      </c>
      <c r="D21" s="164"/>
      <c r="E21" s="166"/>
      <c r="F21" s="166"/>
      <c r="G21" s="166"/>
      <c r="H21" s="166"/>
      <c r="I21" s="167">
        <f t="shared" si="3"/>
        <v>0</v>
      </c>
      <c r="J21" s="168"/>
      <c r="K21" s="169"/>
      <c r="L21" s="169"/>
      <c r="M21" s="169"/>
      <c r="N21" s="169"/>
      <c r="O21" s="167">
        <f t="shared" si="4"/>
        <v>0</v>
      </c>
      <c r="P21" s="170">
        <f t="shared" si="0"/>
        <v>0</v>
      </c>
      <c r="Q21" s="171"/>
      <c r="R21" s="169"/>
      <c r="S21" s="172">
        <f t="shared" si="1"/>
        <v>0</v>
      </c>
      <c r="T21" s="173">
        <f t="shared" si="2"/>
        <v>0</v>
      </c>
      <c r="U21" s="143"/>
    </row>
    <row r="22" spans="1:21" ht="24.75" customHeight="1">
      <c r="A22" s="153"/>
      <c r="B22" s="164" t="s">
        <v>204</v>
      </c>
      <c r="C22" s="165" t="s">
        <v>205</v>
      </c>
      <c r="D22" s="164"/>
      <c r="E22" s="166"/>
      <c r="F22" s="166"/>
      <c r="G22" s="166"/>
      <c r="H22" s="166"/>
      <c r="I22" s="167">
        <f t="shared" si="3"/>
        <v>0</v>
      </c>
      <c r="J22" s="168"/>
      <c r="K22" s="169"/>
      <c r="L22" s="169"/>
      <c r="M22" s="169"/>
      <c r="N22" s="169"/>
      <c r="O22" s="167">
        <f t="shared" si="4"/>
        <v>0</v>
      </c>
      <c r="P22" s="170">
        <f t="shared" si="0"/>
        <v>0</v>
      </c>
      <c r="Q22" s="171"/>
      <c r="R22" s="169"/>
      <c r="S22" s="172">
        <f t="shared" si="1"/>
        <v>0</v>
      </c>
      <c r="T22" s="173">
        <f t="shared" si="2"/>
        <v>0</v>
      </c>
      <c r="U22" s="143"/>
    </row>
    <row r="23" spans="1:21" ht="24.75" customHeight="1">
      <c r="A23" s="153"/>
      <c r="B23" s="164" t="s">
        <v>206</v>
      </c>
      <c r="C23" s="165" t="s">
        <v>207</v>
      </c>
      <c r="D23" s="164"/>
      <c r="E23" s="166"/>
      <c r="F23" s="166"/>
      <c r="G23" s="166"/>
      <c r="H23" s="166"/>
      <c r="I23" s="167">
        <f t="shared" si="3"/>
        <v>0</v>
      </c>
      <c r="J23" s="168"/>
      <c r="K23" s="169"/>
      <c r="L23" s="169"/>
      <c r="M23" s="169"/>
      <c r="N23" s="169"/>
      <c r="O23" s="167">
        <f t="shared" si="4"/>
        <v>0</v>
      </c>
      <c r="P23" s="170">
        <f t="shared" si="0"/>
        <v>0</v>
      </c>
      <c r="Q23" s="171"/>
      <c r="R23" s="169"/>
      <c r="S23" s="172">
        <f t="shared" si="1"/>
        <v>0</v>
      </c>
      <c r="T23" s="173">
        <f t="shared" si="2"/>
        <v>0</v>
      </c>
      <c r="U23" s="143"/>
    </row>
    <row r="24" spans="1:21" ht="24.75" customHeight="1">
      <c r="A24" s="153"/>
      <c r="B24" s="164" t="s">
        <v>208</v>
      </c>
      <c r="C24" s="165" t="s">
        <v>209</v>
      </c>
      <c r="D24" s="164"/>
      <c r="E24" s="166"/>
      <c r="F24" s="166"/>
      <c r="G24" s="166"/>
      <c r="H24" s="166"/>
      <c r="I24" s="167">
        <f t="shared" si="3"/>
        <v>0</v>
      </c>
      <c r="J24" s="168"/>
      <c r="K24" s="169"/>
      <c r="L24" s="169"/>
      <c r="M24" s="169"/>
      <c r="N24" s="169"/>
      <c r="O24" s="167">
        <f t="shared" si="4"/>
        <v>0</v>
      </c>
      <c r="P24" s="170">
        <f t="shared" si="0"/>
        <v>0</v>
      </c>
      <c r="Q24" s="171"/>
      <c r="R24" s="169"/>
      <c r="S24" s="172">
        <f t="shared" si="1"/>
        <v>0</v>
      </c>
      <c r="T24" s="173">
        <f t="shared" si="2"/>
        <v>0</v>
      </c>
      <c r="U24" s="143"/>
    </row>
    <row r="25" spans="1:21" ht="24.75" customHeight="1">
      <c r="A25" s="153"/>
      <c r="B25" s="164" t="s">
        <v>210</v>
      </c>
      <c r="C25" s="165" t="s">
        <v>211</v>
      </c>
      <c r="D25" s="164"/>
      <c r="E25" s="166"/>
      <c r="F25" s="166"/>
      <c r="G25" s="166"/>
      <c r="H25" s="166"/>
      <c r="I25" s="167">
        <f t="shared" si="3"/>
        <v>0</v>
      </c>
      <c r="J25" s="168"/>
      <c r="K25" s="169"/>
      <c r="L25" s="169"/>
      <c r="M25" s="169"/>
      <c r="N25" s="169"/>
      <c r="O25" s="167">
        <f t="shared" si="4"/>
        <v>0</v>
      </c>
      <c r="P25" s="170">
        <f t="shared" si="0"/>
        <v>0</v>
      </c>
      <c r="Q25" s="171"/>
      <c r="R25" s="169"/>
      <c r="S25" s="172">
        <f t="shared" si="1"/>
        <v>0</v>
      </c>
      <c r="T25" s="173">
        <f t="shared" si="2"/>
        <v>0</v>
      </c>
      <c r="U25" s="143"/>
    </row>
    <row r="26" spans="1:21" ht="24.75" customHeight="1">
      <c r="A26" s="153"/>
      <c r="B26" s="164" t="s">
        <v>212</v>
      </c>
      <c r="C26" s="165" t="s">
        <v>213</v>
      </c>
      <c r="D26" s="164"/>
      <c r="E26" s="166"/>
      <c r="F26" s="166"/>
      <c r="G26" s="166"/>
      <c r="H26" s="166"/>
      <c r="I26" s="167">
        <f t="shared" si="3"/>
        <v>0</v>
      </c>
      <c r="J26" s="168"/>
      <c r="K26" s="169"/>
      <c r="L26" s="169"/>
      <c r="M26" s="169"/>
      <c r="N26" s="169"/>
      <c r="O26" s="167">
        <f t="shared" si="4"/>
        <v>0</v>
      </c>
      <c r="P26" s="170">
        <f t="shared" si="0"/>
        <v>0</v>
      </c>
      <c r="Q26" s="171"/>
      <c r="R26" s="169"/>
      <c r="S26" s="172">
        <f t="shared" si="1"/>
        <v>0</v>
      </c>
      <c r="T26" s="173">
        <f t="shared" si="2"/>
        <v>0</v>
      </c>
      <c r="U26" s="143"/>
    </row>
    <row r="27" spans="1:21" ht="24.75" customHeight="1">
      <c r="A27" s="153"/>
      <c r="B27" s="164" t="s">
        <v>214</v>
      </c>
      <c r="C27" s="165" t="s">
        <v>215</v>
      </c>
      <c r="D27" s="164"/>
      <c r="E27" s="166"/>
      <c r="F27" s="166"/>
      <c r="G27" s="166"/>
      <c r="H27" s="166"/>
      <c r="I27" s="167">
        <f t="shared" si="3"/>
        <v>0</v>
      </c>
      <c r="J27" s="168"/>
      <c r="K27" s="169"/>
      <c r="L27" s="169"/>
      <c r="M27" s="169"/>
      <c r="N27" s="169"/>
      <c r="O27" s="167">
        <f t="shared" si="4"/>
        <v>0</v>
      </c>
      <c r="P27" s="170">
        <f t="shared" si="0"/>
        <v>0</v>
      </c>
      <c r="Q27" s="171"/>
      <c r="R27" s="169"/>
      <c r="S27" s="172">
        <f t="shared" si="1"/>
        <v>0</v>
      </c>
      <c r="T27" s="173">
        <f t="shared" si="2"/>
        <v>0</v>
      </c>
      <c r="U27" s="143"/>
    </row>
    <row r="28" spans="1:21" ht="24.75" customHeight="1">
      <c r="A28" s="153"/>
      <c r="B28" s="164" t="s">
        <v>216</v>
      </c>
      <c r="C28" s="165" t="s">
        <v>217</v>
      </c>
      <c r="D28" s="164"/>
      <c r="E28" s="166"/>
      <c r="F28" s="166"/>
      <c r="G28" s="166"/>
      <c r="H28" s="166"/>
      <c r="I28" s="167">
        <f t="shared" si="3"/>
        <v>0</v>
      </c>
      <c r="J28" s="168"/>
      <c r="K28" s="169"/>
      <c r="L28" s="169"/>
      <c r="M28" s="169"/>
      <c r="N28" s="169"/>
      <c r="O28" s="167">
        <f t="shared" si="4"/>
        <v>0</v>
      </c>
      <c r="P28" s="170">
        <f t="shared" si="0"/>
        <v>0</v>
      </c>
      <c r="Q28" s="171"/>
      <c r="R28" s="169"/>
      <c r="S28" s="172">
        <f t="shared" si="1"/>
        <v>0</v>
      </c>
      <c r="T28" s="173">
        <f t="shared" si="2"/>
        <v>0</v>
      </c>
      <c r="U28" s="143"/>
    </row>
    <row r="29" spans="1:21" ht="24.75" customHeight="1">
      <c r="A29" s="153"/>
      <c r="B29" s="164" t="s">
        <v>218</v>
      </c>
      <c r="C29" s="165" t="s">
        <v>219</v>
      </c>
      <c r="D29" s="164"/>
      <c r="E29" s="166"/>
      <c r="F29" s="166"/>
      <c r="G29" s="166"/>
      <c r="H29" s="166"/>
      <c r="I29" s="167">
        <f t="shared" si="3"/>
        <v>0</v>
      </c>
      <c r="J29" s="168"/>
      <c r="K29" s="169"/>
      <c r="L29" s="169"/>
      <c r="M29" s="169"/>
      <c r="N29" s="169"/>
      <c r="O29" s="167">
        <f t="shared" si="4"/>
        <v>0</v>
      </c>
      <c r="P29" s="170">
        <f t="shared" si="0"/>
        <v>0</v>
      </c>
      <c r="Q29" s="171"/>
      <c r="R29" s="169"/>
      <c r="S29" s="172">
        <f t="shared" si="1"/>
        <v>0</v>
      </c>
      <c r="T29" s="173">
        <f t="shared" si="2"/>
        <v>0</v>
      </c>
      <c r="U29" s="143" t="s">
        <v>220</v>
      </c>
    </row>
    <row r="30" spans="1:21" ht="24.75" customHeight="1">
      <c r="A30" s="153"/>
      <c r="B30" s="164" t="s">
        <v>221</v>
      </c>
      <c r="C30" s="165" t="s">
        <v>222</v>
      </c>
      <c r="D30" s="164"/>
      <c r="E30" s="166"/>
      <c r="F30" s="166"/>
      <c r="G30" s="166"/>
      <c r="H30" s="166"/>
      <c r="I30" s="167">
        <f t="shared" si="3"/>
        <v>0</v>
      </c>
      <c r="J30" s="168"/>
      <c r="K30" s="169"/>
      <c r="L30" s="169"/>
      <c r="M30" s="169"/>
      <c r="N30" s="169"/>
      <c r="O30" s="167">
        <f t="shared" si="4"/>
        <v>0</v>
      </c>
      <c r="P30" s="170">
        <f t="shared" si="0"/>
        <v>0</v>
      </c>
      <c r="Q30" s="171"/>
      <c r="R30" s="169"/>
      <c r="S30" s="172">
        <f t="shared" si="1"/>
        <v>0</v>
      </c>
      <c r="T30" s="173">
        <f t="shared" si="2"/>
        <v>0</v>
      </c>
      <c r="U30" s="143"/>
    </row>
    <row r="31" spans="1:21" ht="24.75" customHeight="1">
      <c r="A31" s="153"/>
      <c r="B31" s="164" t="s">
        <v>223</v>
      </c>
      <c r="C31" s="165" t="s">
        <v>224</v>
      </c>
      <c r="D31" s="164"/>
      <c r="E31" s="166"/>
      <c r="F31" s="166"/>
      <c r="G31" s="166"/>
      <c r="H31" s="166"/>
      <c r="I31" s="167">
        <f t="shared" si="3"/>
        <v>0</v>
      </c>
      <c r="J31" s="168"/>
      <c r="K31" s="169"/>
      <c r="L31" s="169"/>
      <c r="M31" s="169"/>
      <c r="N31" s="169"/>
      <c r="O31" s="167">
        <f t="shared" si="4"/>
        <v>0</v>
      </c>
      <c r="P31" s="170">
        <f t="shared" si="0"/>
        <v>0</v>
      </c>
      <c r="Q31" s="171"/>
      <c r="R31" s="169"/>
      <c r="S31" s="172">
        <f t="shared" si="1"/>
        <v>0</v>
      </c>
      <c r="T31" s="173">
        <f t="shared" si="2"/>
        <v>0</v>
      </c>
      <c r="U31" s="143"/>
    </row>
    <row r="32" spans="1:21" ht="24.75" customHeight="1">
      <c r="A32" s="153"/>
      <c r="B32" s="164" t="s">
        <v>225</v>
      </c>
      <c r="C32" s="165" t="s">
        <v>226</v>
      </c>
      <c r="D32" s="164"/>
      <c r="E32" s="166"/>
      <c r="F32" s="166"/>
      <c r="G32" s="166"/>
      <c r="H32" s="166"/>
      <c r="I32" s="167">
        <f t="shared" si="3"/>
        <v>0</v>
      </c>
      <c r="J32" s="168"/>
      <c r="K32" s="169"/>
      <c r="L32" s="169"/>
      <c r="M32" s="169"/>
      <c r="N32" s="169"/>
      <c r="O32" s="167">
        <f t="shared" si="4"/>
        <v>0</v>
      </c>
      <c r="P32" s="170">
        <f t="shared" si="0"/>
        <v>0</v>
      </c>
      <c r="Q32" s="174"/>
      <c r="R32" s="175"/>
      <c r="S32" s="172">
        <f t="shared" si="1"/>
        <v>0</v>
      </c>
      <c r="T32" s="173">
        <f t="shared" si="2"/>
        <v>0</v>
      </c>
      <c r="U32" s="143"/>
    </row>
    <row r="33" spans="1:21" ht="24.75" customHeight="1">
      <c r="A33" s="153"/>
      <c r="B33" s="164" t="s">
        <v>227</v>
      </c>
      <c r="C33" s="165" t="s">
        <v>228</v>
      </c>
      <c r="D33" s="164"/>
      <c r="E33" s="166"/>
      <c r="F33" s="166"/>
      <c r="G33" s="166"/>
      <c r="H33" s="166"/>
      <c r="I33" s="167">
        <f t="shared" si="3"/>
        <v>0</v>
      </c>
      <c r="J33" s="168"/>
      <c r="K33" s="169"/>
      <c r="L33" s="169"/>
      <c r="M33" s="169"/>
      <c r="N33" s="169"/>
      <c r="O33" s="167">
        <f t="shared" si="4"/>
        <v>0</v>
      </c>
      <c r="P33" s="170">
        <f t="shared" si="0"/>
        <v>0</v>
      </c>
      <c r="Q33" s="174"/>
      <c r="R33" s="175"/>
      <c r="S33" s="172">
        <f t="shared" si="1"/>
        <v>0</v>
      </c>
      <c r="T33" s="173">
        <f t="shared" si="2"/>
        <v>0</v>
      </c>
      <c r="U33" s="143"/>
    </row>
    <row r="34" spans="1:21" ht="24.75" customHeight="1">
      <c r="A34" s="153"/>
      <c r="B34" s="164" t="s">
        <v>229</v>
      </c>
      <c r="C34" s="165" t="s">
        <v>230</v>
      </c>
      <c r="D34" s="164"/>
      <c r="E34" s="166"/>
      <c r="F34" s="166"/>
      <c r="G34" s="166"/>
      <c r="H34" s="166"/>
      <c r="I34" s="167">
        <f t="shared" si="3"/>
        <v>0</v>
      </c>
      <c r="J34" s="168"/>
      <c r="K34" s="169"/>
      <c r="L34" s="169"/>
      <c r="M34" s="169"/>
      <c r="N34" s="169"/>
      <c r="O34" s="167">
        <f t="shared" si="4"/>
        <v>0</v>
      </c>
      <c r="P34" s="170">
        <f t="shared" si="0"/>
        <v>0</v>
      </c>
      <c r="Q34" s="174"/>
      <c r="R34" s="175"/>
      <c r="S34" s="172">
        <f t="shared" si="1"/>
        <v>0</v>
      </c>
      <c r="T34" s="173">
        <f t="shared" si="2"/>
        <v>0</v>
      </c>
      <c r="U34" s="143"/>
    </row>
    <row r="35" spans="1:21" ht="24.75" customHeight="1">
      <c r="A35" s="153"/>
      <c r="B35" s="164" t="s">
        <v>231</v>
      </c>
      <c r="C35" s="176" t="s">
        <v>232</v>
      </c>
      <c r="D35" s="177"/>
      <c r="E35" s="178"/>
      <c r="F35" s="178"/>
      <c r="G35" s="178"/>
      <c r="H35" s="178"/>
      <c r="I35" s="167">
        <f t="shared" si="3"/>
        <v>0</v>
      </c>
      <c r="J35" s="168"/>
      <c r="K35" s="169"/>
      <c r="L35" s="169"/>
      <c r="M35" s="169"/>
      <c r="N35" s="169"/>
      <c r="O35" s="167">
        <f t="shared" si="4"/>
        <v>0</v>
      </c>
      <c r="P35" s="170">
        <f t="shared" si="0"/>
        <v>0</v>
      </c>
      <c r="Q35" s="174"/>
      <c r="R35" s="175"/>
      <c r="S35" s="172">
        <f t="shared" si="1"/>
        <v>0</v>
      </c>
      <c r="T35" s="173">
        <f t="shared" si="2"/>
        <v>0</v>
      </c>
      <c r="U35" s="551"/>
    </row>
    <row r="36" spans="1:21" ht="24.75" customHeight="1">
      <c r="A36" s="153"/>
      <c r="B36" s="164" t="s">
        <v>233</v>
      </c>
      <c r="C36" s="176" t="s">
        <v>234</v>
      </c>
      <c r="D36" s="177"/>
      <c r="E36" s="178"/>
      <c r="F36" s="178"/>
      <c r="G36" s="178"/>
      <c r="H36" s="178"/>
      <c r="I36" s="167">
        <f t="shared" si="3"/>
        <v>0</v>
      </c>
      <c r="J36" s="168"/>
      <c r="K36" s="169"/>
      <c r="L36" s="169"/>
      <c r="M36" s="169"/>
      <c r="N36" s="169"/>
      <c r="O36" s="167">
        <f t="shared" si="4"/>
        <v>0</v>
      </c>
      <c r="P36" s="170">
        <f t="shared" si="0"/>
        <v>0</v>
      </c>
      <c r="Q36" s="174"/>
      <c r="R36" s="175"/>
      <c r="S36" s="172">
        <f t="shared" si="1"/>
        <v>0</v>
      </c>
      <c r="T36" s="173">
        <f t="shared" si="2"/>
        <v>0</v>
      </c>
      <c r="U36" s="551"/>
    </row>
    <row r="37" spans="1:21" ht="24.75" customHeight="1" thickBot="1">
      <c r="A37" s="153"/>
      <c r="B37" s="179" t="s">
        <v>235</v>
      </c>
      <c r="C37" s="180" t="s">
        <v>236</v>
      </c>
      <c r="D37" s="181"/>
      <c r="E37" s="182"/>
      <c r="F37" s="182"/>
      <c r="G37" s="182"/>
      <c r="H37" s="182"/>
      <c r="I37" s="183">
        <f t="shared" si="3"/>
        <v>0</v>
      </c>
      <c r="J37" s="184"/>
      <c r="K37" s="185"/>
      <c r="L37" s="185"/>
      <c r="M37" s="185"/>
      <c r="N37" s="185"/>
      <c r="O37" s="183">
        <f t="shared" si="4"/>
        <v>0</v>
      </c>
      <c r="P37" s="186">
        <f t="shared" si="0"/>
        <v>0</v>
      </c>
      <c r="Q37" s="187"/>
      <c r="R37" s="188"/>
      <c r="S37" s="189">
        <f t="shared" si="1"/>
        <v>0</v>
      </c>
      <c r="T37" s="190">
        <f t="shared" si="2"/>
        <v>0</v>
      </c>
      <c r="U37" s="551"/>
    </row>
    <row r="38" spans="1:21" ht="24.75" customHeight="1" thickBot="1">
      <c r="A38" s="142"/>
      <c r="B38" s="529" t="s">
        <v>140</v>
      </c>
      <c r="C38" s="531"/>
      <c r="D38" s="191">
        <f t="shared" ref="D38:O38" si="5">SUM(D13:D37)</f>
        <v>0</v>
      </c>
      <c r="E38" s="192">
        <f t="shared" si="5"/>
        <v>0</v>
      </c>
      <c r="F38" s="192">
        <f t="shared" si="5"/>
        <v>0</v>
      </c>
      <c r="G38" s="192">
        <f t="shared" si="5"/>
        <v>0</v>
      </c>
      <c r="H38" s="192">
        <f t="shared" si="5"/>
        <v>0</v>
      </c>
      <c r="I38" s="193">
        <f t="shared" si="5"/>
        <v>0</v>
      </c>
      <c r="J38" s="191">
        <f t="shared" si="5"/>
        <v>0</v>
      </c>
      <c r="K38" s="192">
        <f t="shared" si="5"/>
        <v>0</v>
      </c>
      <c r="L38" s="192">
        <f t="shared" si="5"/>
        <v>0</v>
      </c>
      <c r="M38" s="192">
        <f t="shared" si="5"/>
        <v>0</v>
      </c>
      <c r="N38" s="192">
        <f t="shared" si="5"/>
        <v>0</v>
      </c>
      <c r="O38" s="193">
        <f t="shared" si="5"/>
        <v>0</v>
      </c>
      <c r="P38" s="194">
        <f>SUM(P13:P37)</f>
        <v>0</v>
      </c>
      <c r="Q38" s="191">
        <f>SUM(Q13:Q37)</f>
        <v>0</v>
      </c>
      <c r="R38" s="192">
        <f>SUM(R13:R37)</f>
        <v>0</v>
      </c>
      <c r="S38" s="195">
        <f>SUM(S13:S37)</f>
        <v>0</v>
      </c>
      <c r="T38" s="196">
        <f>SUM(T13:T37)</f>
        <v>0</v>
      </c>
      <c r="U38" s="551"/>
    </row>
    <row r="39" spans="1:21" ht="81" customHeight="1">
      <c r="B39" s="552" t="s">
        <v>237</v>
      </c>
      <c r="C39" s="553"/>
      <c r="D39" s="553"/>
      <c r="E39" s="553"/>
      <c r="F39" s="553"/>
      <c r="G39" s="553"/>
      <c r="H39" s="553"/>
      <c r="I39" s="553"/>
      <c r="J39" s="553"/>
      <c r="K39" s="553"/>
      <c r="L39" s="553"/>
      <c r="M39" s="553"/>
      <c r="N39" s="553"/>
      <c r="O39" s="553"/>
      <c r="P39" s="554"/>
      <c r="Q39" s="197"/>
      <c r="R39" s="197"/>
      <c r="S39" s="554"/>
      <c r="T39" s="556"/>
    </row>
    <row r="40" spans="1:21" ht="11.25" customHeight="1">
      <c r="B40" s="557"/>
      <c r="C40" s="558"/>
      <c r="D40" s="558"/>
      <c r="E40" s="558"/>
      <c r="F40" s="558"/>
      <c r="G40" s="558"/>
      <c r="H40" s="558"/>
      <c r="I40" s="558"/>
      <c r="J40" s="558"/>
      <c r="K40" s="558"/>
      <c r="L40" s="558"/>
      <c r="M40" s="558"/>
      <c r="N40" s="558"/>
      <c r="O40" s="558"/>
      <c r="P40" s="555"/>
      <c r="Q40" s="198"/>
      <c r="R40" s="198"/>
      <c r="S40" s="555"/>
      <c r="T40" s="554"/>
    </row>
    <row r="41" spans="1:21">
      <c r="B41" s="547"/>
      <c r="C41" s="548"/>
      <c r="D41" s="199"/>
      <c r="E41" s="199"/>
      <c r="F41" s="199"/>
      <c r="G41" s="199"/>
      <c r="H41" s="199"/>
    </row>
  </sheetData>
  <mergeCells count="19">
    <mergeCell ref="B41:C41"/>
    <mergeCell ref="P11:P12"/>
    <mergeCell ref="U35:U38"/>
    <mergeCell ref="B38:C38"/>
    <mergeCell ref="B39:O39"/>
    <mergeCell ref="P39:P40"/>
    <mergeCell ref="S39:S40"/>
    <mergeCell ref="T39:T40"/>
    <mergeCell ref="B40:O40"/>
    <mergeCell ref="B6:T6"/>
    <mergeCell ref="B7:T7"/>
    <mergeCell ref="B8:T8"/>
    <mergeCell ref="B10:B12"/>
    <mergeCell ref="C10:C12"/>
    <mergeCell ref="D10:P10"/>
    <mergeCell ref="Q10:S11"/>
    <mergeCell ref="T10:T12"/>
    <mergeCell ref="D11:I11"/>
    <mergeCell ref="J11:O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3"/>
  <sheetViews>
    <sheetView zoomScale="70" zoomScaleNormal="70" workbookViewId="0">
      <selection activeCell="D14" sqref="D14"/>
    </sheetView>
  </sheetViews>
  <sheetFormatPr defaultRowHeight="14.5"/>
  <cols>
    <col min="3" max="3" width="19" bestFit="1" customWidth="1"/>
    <col min="4" max="4" width="5.6328125" bestFit="1" customWidth="1"/>
    <col min="5" max="5" width="10.90625" bestFit="1" customWidth="1"/>
    <col min="6" max="6" width="12" bestFit="1" customWidth="1"/>
    <col min="7" max="7" width="5.6328125" bestFit="1" customWidth="1"/>
    <col min="8" max="8" width="10.90625" bestFit="1" customWidth="1"/>
    <col min="9" max="9" width="12" bestFit="1" customWidth="1"/>
    <col min="10" max="10" width="9.453125" bestFit="1" customWidth="1"/>
    <col min="11" max="11" width="5.6328125" bestFit="1" customWidth="1"/>
    <col min="12" max="12" width="10.90625" bestFit="1" customWidth="1"/>
    <col min="13" max="13" width="12" bestFit="1" customWidth="1"/>
    <col min="14" max="14" width="5.6328125" bestFit="1" customWidth="1"/>
    <col min="15" max="15" width="10.90625" bestFit="1" customWidth="1"/>
    <col min="16" max="16" width="12" bestFit="1" customWidth="1"/>
    <col min="17" max="17" width="9.453125" bestFit="1" customWidth="1"/>
    <col min="18" max="18" width="4.36328125" customWidth="1"/>
    <col min="19" max="19" width="12.90625" customWidth="1"/>
  </cols>
  <sheetData>
    <row r="2" spans="2:19" s="1" customFormat="1" ht="32">
      <c r="B2" s="134" t="s">
        <v>490</v>
      </c>
      <c r="C2" s="134"/>
      <c r="D2" s="134"/>
      <c r="E2" s="134"/>
      <c r="F2" s="134"/>
      <c r="G2" s="134"/>
      <c r="H2" s="134"/>
      <c r="I2" s="33"/>
      <c r="J2" s="33"/>
    </row>
    <row r="3" spans="2:19" s="1" customFormat="1" ht="12.5"/>
    <row r="4" spans="2:19" s="1" customFormat="1" ht="12.5">
      <c r="B4" s="1" t="s">
        <v>73</v>
      </c>
    </row>
    <row r="5" spans="2:19" s="218" customFormat="1" ht="12.5"/>
    <row r="6" spans="2:19" s="201" customFormat="1" ht="24.9" customHeight="1">
      <c r="B6" s="559" t="s">
        <v>496</v>
      </c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59"/>
    </row>
    <row r="7" spans="2:19" s="201" customFormat="1" ht="15" customHeight="1"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</row>
    <row r="8" spans="2:19" s="203" customFormat="1" ht="24.9" customHeight="1">
      <c r="B8" s="204" t="s">
        <v>238</v>
      </c>
      <c r="C8" s="204">
        <v>2023</v>
      </c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</row>
    <row r="9" spans="2:19" s="203" customFormat="1" ht="24.9" customHeight="1">
      <c r="B9" s="206" t="s">
        <v>239</v>
      </c>
      <c r="C9" s="560" t="s">
        <v>4</v>
      </c>
      <c r="D9" s="560"/>
      <c r="E9" s="560"/>
      <c r="F9" s="560"/>
      <c r="G9" s="560"/>
      <c r="H9" s="560"/>
      <c r="I9" s="560"/>
      <c r="J9" s="560"/>
      <c r="K9" s="560"/>
      <c r="L9" s="560"/>
      <c r="M9" s="560"/>
      <c r="N9" s="560"/>
      <c r="O9" s="560"/>
      <c r="P9" s="560"/>
      <c r="Q9" s="207"/>
      <c r="R9" s="207"/>
      <c r="S9" s="207"/>
    </row>
    <row r="10" spans="2:19" s="203" customFormat="1" ht="14.25" customHeight="1" thickBot="1"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</row>
    <row r="11" spans="2:19" s="203" customFormat="1" ht="24.9" customHeight="1">
      <c r="B11" s="561" t="s">
        <v>151</v>
      </c>
      <c r="C11" s="564" t="s">
        <v>240</v>
      </c>
      <c r="D11" s="567" t="s">
        <v>241</v>
      </c>
      <c r="E11" s="567"/>
      <c r="F11" s="567"/>
      <c r="G11" s="567"/>
      <c r="H11" s="567"/>
      <c r="I11" s="567"/>
      <c r="J11" s="567"/>
      <c r="K11" s="567" t="s">
        <v>242</v>
      </c>
      <c r="L11" s="567"/>
      <c r="M11" s="567"/>
      <c r="N11" s="567"/>
      <c r="O11" s="567"/>
      <c r="P11" s="567"/>
      <c r="Q11" s="568"/>
      <c r="R11" s="207"/>
      <c r="S11" s="209" t="s">
        <v>243</v>
      </c>
    </row>
    <row r="12" spans="2:19" s="203" customFormat="1" ht="24.9" customHeight="1">
      <c r="B12" s="562"/>
      <c r="C12" s="565"/>
      <c r="D12" s="569" t="s">
        <v>244</v>
      </c>
      <c r="E12" s="569"/>
      <c r="F12" s="569"/>
      <c r="G12" s="569" t="s">
        <v>245</v>
      </c>
      <c r="H12" s="569"/>
      <c r="I12" s="569"/>
      <c r="J12" s="210" t="s">
        <v>243</v>
      </c>
      <c r="K12" s="570" t="s">
        <v>244</v>
      </c>
      <c r="L12" s="570"/>
      <c r="M12" s="570"/>
      <c r="N12" s="569" t="s">
        <v>246</v>
      </c>
      <c r="O12" s="569"/>
      <c r="P12" s="569"/>
      <c r="Q12" s="211" t="s">
        <v>243</v>
      </c>
      <c r="R12" s="212"/>
      <c r="S12" s="213"/>
    </row>
    <row r="13" spans="2:19" s="203" customFormat="1" ht="48.75" customHeight="1" thickBot="1">
      <c r="B13" s="563"/>
      <c r="C13" s="566"/>
      <c r="D13" s="214" t="s">
        <v>247</v>
      </c>
      <c r="E13" s="214" t="s">
        <v>248</v>
      </c>
      <c r="F13" s="214" t="s">
        <v>249</v>
      </c>
      <c r="G13" s="214" t="s">
        <v>247</v>
      </c>
      <c r="H13" s="214" t="s">
        <v>248</v>
      </c>
      <c r="I13" s="214" t="s">
        <v>249</v>
      </c>
      <c r="J13" s="214" t="s">
        <v>247</v>
      </c>
      <c r="K13" s="214" t="s">
        <v>247</v>
      </c>
      <c r="L13" s="214" t="s">
        <v>248</v>
      </c>
      <c r="M13" s="214" t="s">
        <v>249</v>
      </c>
      <c r="N13" s="214" t="s">
        <v>247</v>
      </c>
      <c r="O13" s="214" t="s">
        <v>248</v>
      </c>
      <c r="P13" s="214" t="s">
        <v>249</v>
      </c>
      <c r="Q13" s="215" t="s">
        <v>247</v>
      </c>
      <c r="R13" s="216"/>
      <c r="S13" s="217" t="s">
        <v>247</v>
      </c>
    </row>
  </sheetData>
  <mergeCells count="10">
    <mergeCell ref="B6:S6"/>
    <mergeCell ref="C9:P9"/>
    <mergeCell ref="B11:B13"/>
    <mergeCell ref="C11:C13"/>
    <mergeCell ref="D11:J11"/>
    <mergeCell ref="K11:Q11"/>
    <mergeCell ref="D12:F12"/>
    <mergeCell ref="G12:I12"/>
    <mergeCell ref="K12:M12"/>
    <mergeCell ref="N12:P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2"/>
  <sheetViews>
    <sheetView topLeftCell="A4" zoomScale="70" zoomScaleNormal="70" workbookViewId="0">
      <selection activeCell="C19" sqref="C19"/>
    </sheetView>
  </sheetViews>
  <sheetFormatPr defaultColWidth="9.08984375" defaultRowHeight="12.5"/>
  <cols>
    <col min="1" max="1" width="4.6328125" style="226" customWidth="1"/>
    <col min="2" max="2" width="35.54296875" style="226" customWidth="1"/>
    <col min="3" max="3" width="10.90625" style="226" customWidth="1"/>
    <col min="4" max="4" width="30" style="226" customWidth="1"/>
    <col min="5" max="5" width="18.90625" style="226" hidden="1" customWidth="1"/>
    <col min="6" max="6" width="37.6328125" style="241" customWidth="1"/>
    <col min="7" max="7" width="12.1796875" style="241" customWidth="1"/>
    <col min="8" max="8" width="12" style="241" customWidth="1"/>
    <col min="9" max="9" width="13.08984375" style="241" customWidth="1"/>
    <col min="10" max="10" width="14.81640625" style="241" customWidth="1"/>
    <col min="11" max="11" width="13.36328125" style="241" customWidth="1"/>
    <col min="12" max="12" width="12.36328125" style="241" customWidth="1"/>
    <col min="13" max="13" width="16.453125" style="241" customWidth="1"/>
    <col min="14" max="14" width="13.90625" style="241" customWidth="1"/>
    <col min="15" max="15" width="21.54296875" style="226" customWidth="1"/>
    <col min="16" max="257" width="9.08984375" style="226"/>
    <col min="258" max="258" width="35.54296875" style="226" customWidth="1"/>
    <col min="259" max="259" width="10.90625" style="226" customWidth="1"/>
    <col min="260" max="260" width="30" style="226" customWidth="1"/>
    <col min="261" max="261" width="0" style="226" hidden="1" customWidth="1"/>
    <col min="262" max="262" width="37.6328125" style="226" customWidth="1"/>
    <col min="263" max="263" width="8.90625" style="226" customWidth="1"/>
    <col min="264" max="264" width="8.6328125" style="226" customWidth="1"/>
    <col min="265" max="265" width="11.36328125" style="226" customWidth="1"/>
    <col min="266" max="266" width="13.36328125" style="226" customWidth="1"/>
    <col min="267" max="268" width="9.6328125" style="226" customWidth="1"/>
    <col min="269" max="269" width="11.6328125" style="226" customWidth="1"/>
    <col min="270" max="270" width="9.08984375" style="226" customWidth="1"/>
    <col min="271" max="271" width="21.54296875" style="226" customWidth="1"/>
    <col min="272" max="513" width="9.08984375" style="226"/>
    <col min="514" max="514" width="35.54296875" style="226" customWidth="1"/>
    <col min="515" max="515" width="10.90625" style="226" customWidth="1"/>
    <col min="516" max="516" width="30" style="226" customWidth="1"/>
    <col min="517" max="517" width="0" style="226" hidden="1" customWidth="1"/>
    <col min="518" max="518" width="37.6328125" style="226" customWidth="1"/>
    <col min="519" max="519" width="8.90625" style="226" customWidth="1"/>
    <col min="520" max="520" width="8.6328125" style="226" customWidth="1"/>
    <col min="521" max="521" width="11.36328125" style="226" customWidth="1"/>
    <col min="522" max="522" width="13.36328125" style="226" customWidth="1"/>
    <col min="523" max="524" width="9.6328125" style="226" customWidth="1"/>
    <col min="525" max="525" width="11.6328125" style="226" customWidth="1"/>
    <col min="526" max="526" width="9.08984375" style="226" customWidth="1"/>
    <col min="527" max="527" width="21.54296875" style="226" customWidth="1"/>
    <col min="528" max="769" width="9.08984375" style="226"/>
    <col min="770" max="770" width="35.54296875" style="226" customWidth="1"/>
    <col min="771" max="771" width="10.90625" style="226" customWidth="1"/>
    <col min="772" max="772" width="30" style="226" customWidth="1"/>
    <col min="773" max="773" width="0" style="226" hidden="1" customWidth="1"/>
    <col min="774" max="774" width="37.6328125" style="226" customWidth="1"/>
    <col min="775" max="775" width="8.90625" style="226" customWidth="1"/>
    <col min="776" max="776" width="8.6328125" style="226" customWidth="1"/>
    <col min="777" max="777" width="11.36328125" style="226" customWidth="1"/>
    <col min="778" max="778" width="13.36328125" style="226" customWidth="1"/>
    <col min="779" max="780" width="9.6328125" style="226" customWidth="1"/>
    <col min="781" max="781" width="11.6328125" style="226" customWidth="1"/>
    <col min="782" max="782" width="9.08984375" style="226" customWidth="1"/>
    <col min="783" max="783" width="21.54296875" style="226" customWidth="1"/>
    <col min="784" max="1025" width="9.08984375" style="226"/>
    <col min="1026" max="1026" width="35.54296875" style="226" customWidth="1"/>
    <col min="1027" max="1027" width="10.90625" style="226" customWidth="1"/>
    <col min="1028" max="1028" width="30" style="226" customWidth="1"/>
    <col min="1029" max="1029" width="0" style="226" hidden="1" customWidth="1"/>
    <col min="1030" max="1030" width="37.6328125" style="226" customWidth="1"/>
    <col min="1031" max="1031" width="8.90625" style="226" customWidth="1"/>
    <col min="1032" max="1032" width="8.6328125" style="226" customWidth="1"/>
    <col min="1033" max="1033" width="11.36328125" style="226" customWidth="1"/>
    <col min="1034" max="1034" width="13.36328125" style="226" customWidth="1"/>
    <col min="1035" max="1036" width="9.6328125" style="226" customWidth="1"/>
    <col min="1037" max="1037" width="11.6328125" style="226" customWidth="1"/>
    <col min="1038" max="1038" width="9.08984375" style="226" customWidth="1"/>
    <col min="1039" max="1039" width="21.54296875" style="226" customWidth="1"/>
    <col min="1040" max="1281" width="9.08984375" style="226"/>
    <col min="1282" max="1282" width="35.54296875" style="226" customWidth="1"/>
    <col min="1283" max="1283" width="10.90625" style="226" customWidth="1"/>
    <col min="1284" max="1284" width="30" style="226" customWidth="1"/>
    <col min="1285" max="1285" width="0" style="226" hidden="1" customWidth="1"/>
    <col min="1286" max="1286" width="37.6328125" style="226" customWidth="1"/>
    <col min="1287" max="1287" width="8.90625" style="226" customWidth="1"/>
    <col min="1288" max="1288" width="8.6328125" style="226" customWidth="1"/>
    <col min="1289" max="1289" width="11.36328125" style="226" customWidth="1"/>
    <col min="1290" max="1290" width="13.36328125" style="226" customWidth="1"/>
    <col min="1291" max="1292" width="9.6328125" style="226" customWidth="1"/>
    <col min="1293" max="1293" width="11.6328125" style="226" customWidth="1"/>
    <col min="1294" max="1294" width="9.08984375" style="226" customWidth="1"/>
    <col min="1295" max="1295" width="21.54296875" style="226" customWidth="1"/>
    <col min="1296" max="1537" width="9.08984375" style="226"/>
    <col min="1538" max="1538" width="35.54296875" style="226" customWidth="1"/>
    <col min="1539" max="1539" width="10.90625" style="226" customWidth="1"/>
    <col min="1540" max="1540" width="30" style="226" customWidth="1"/>
    <col min="1541" max="1541" width="0" style="226" hidden="1" customWidth="1"/>
    <col min="1542" max="1542" width="37.6328125" style="226" customWidth="1"/>
    <col min="1543" max="1543" width="8.90625" style="226" customWidth="1"/>
    <col min="1544" max="1544" width="8.6328125" style="226" customWidth="1"/>
    <col min="1545" max="1545" width="11.36328125" style="226" customWidth="1"/>
    <col min="1546" max="1546" width="13.36328125" style="226" customWidth="1"/>
    <col min="1547" max="1548" width="9.6328125" style="226" customWidth="1"/>
    <col min="1549" max="1549" width="11.6328125" style="226" customWidth="1"/>
    <col min="1550" max="1550" width="9.08984375" style="226" customWidth="1"/>
    <col min="1551" max="1551" width="21.54296875" style="226" customWidth="1"/>
    <col min="1552" max="1793" width="9.08984375" style="226"/>
    <col min="1794" max="1794" width="35.54296875" style="226" customWidth="1"/>
    <col min="1795" max="1795" width="10.90625" style="226" customWidth="1"/>
    <col min="1796" max="1796" width="30" style="226" customWidth="1"/>
    <col min="1797" max="1797" width="0" style="226" hidden="1" customWidth="1"/>
    <col min="1798" max="1798" width="37.6328125" style="226" customWidth="1"/>
    <col min="1799" max="1799" width="8.90625" style="226" customWidth="1"/>
    <col min="1800" max="1800" width="8.6328125" style="226" customWidth="1"/>
    <col min="1801" max="1801" width="11.36328125" style="226" customWidth="1"/>
    <col min="1802" max="1802" width="13.36328125" style="226" customWidth="1"/>
    <col min="1803" max="1804" width="9.6328125" style="226" customWidth="1"/>
    <col min="1805" max="1805" width="11.6328125" style="226" customWidth="1"/>
    <col min="1806" max="1806" width="9.08984375" style="226" customWidth="1"/>
    <col min="1807" max="1807" width="21.54296875" style="226" customWidth="1"/>
    <col min="1808" max="2049" width="9.08984375" style="226"/>
    <col min="2050" max="2050" width="35.54296875" style="226" customWidth="1"/>
    <col min="2051" max="2051" width="10.90625" style="226" customWidth="1"/>
    <col min="2052" max="2052" width="30" style="226" customWidth="1"/>
    <col min="2053" max="2053" width="0" style="226" hidden="1" customWidth="1"/>
    <col min="2054" max="2054" width="37.6328125" style="226" customWidth="1"/>
    <col min="2055" max="2055" width="8.90625" style="226" customWidth="1"/>
    <col min="2056" max="2056" width="8.6328125" style="226" customWidth="1"/>
    <col min="2057" max="2057" width="11.36328125" style="226" customWidth="1"/>
    <col min="2058" max="2058" width="13.36328125" style="226" customWidth="1"/>
    <col min="2059" max="2060" width="9.6328125" style="226" customWidth="1"/>
    <col min="2061" max="2061" width="11.6328125" style="226" customWidth="1"/>
    <col min="2062" max="2062" width="9.08984375" style="226" customWidth="1"/>
    <col min="2063" max="2063" width="21.54296875" style="226" customWidth="1"/>
    <col min="2064" max="2305" width="9.08984375" style="226"/>
    <col min="2306" max="2306" width="35.54296875" style="226" customWidth="1"/>
    <col min="2307" max="2307" width="10.90625" style="226" customWidth="1"/>
    <col min="2308" max="2308" width="30" style="226" customWidth="1"/>
    <col min="2309" max="2309" width="0" style="226" hidden="1" customWidth="1"/>
    <col min="2310" max="2310" width="37.6328125" style="226" customWidth="1"/>
    <col min="2311" max="2311" width="8.90625" style="226" customWidth="1"/>
    <col min="2312" max="2312" width="8.6328125" style="226" customWidth="1"/>
    <col min="2313" max="2313" width="11.36328125" style="226" customWidth="1"/>
    <col min="2314" max="2314" width="13.36328125" style="226" customWidth="1"/>
    <col min="2315" max="2316" width="9.6328125" style="226" customWidth="1"/>
    <col min="2317" max="2317" width="11.6328125" style="226" customWidth="1"/>
    <col min="2318" max="2318" width="9.08984375" style="226" customWidth="1"/>
    <col min="2319" max="2319" width="21.54296875" style="226" customWidth="1"/>
    <col min="2320" max="2561" width="9.08984375" style="226"/>
    <col min="2562" max="2562" width="35.54296875" style="226" customWidth="1"/>
    <col min="2563" max="2563" width="10.90625" style="226" customWidth="1"/>
    <col min="2564" max="2564" width="30" style="226" customWidth="1"/>
    <col min="2565" max="2565" width="0" style="226" hidden="1" customWidth="1"/>
    <col min="2566" max="2566" width="37.6328125" style="226" customWidth="1"/>
    <col min="2567" max="2567" width="8.90625" style="226" customWidth="1"/>
    <col min="2568" max="2568" width="8.6328125" style="226" customWidth="1"/>
    <col min="2569" max="2569" width="11.36328125" style="226" customWidth="1"/>
    <col min="2570" max="2570" width="13.36328125" style="226" customWidth="1"/>
    <col min="2571" max="2572" width="9.6328125" style="226" customWidth="1"/>
    <col min="2573" max="2573" width="11.6328125" style="226" customWidth="1"/>
    <col min="2574" max="2574" width="9.08984375" style="226" customWidth="1"/>
    <col min="2575" max="2575" width="21.54296875" style="226" customWidth="1"/>
    <col min="2576" max="2817" width="9.08984375" style="226"/>
    <col min="2818" max="2818" width="35.54296875" style="226" customWidth="1"/>
    <col min="2819" max="2819" width="10.90625" style="226" customWidth="1"/>
    <col min="2820" max="2820" width="30" style="226" customWidth="1"/>
    <col min="2821" max="2821" width="0" style="226" hidden="1" customWidth="1"/>
    <col min="2822" max="2822" width="37.6328125" style="226" customWidth="1"/>
    <col min="2823" max="2823" width="8.90625" style="226" customWidth="1"/>
    <col min="2824" max="2824" width="8.6328125" style="226" customWidth="1"/>
    <col min="2825" max="2825" width="11.36328125" style="226" customWidth="1"/>
    <col min="2826" max="2826" width="13.36328125" style="226" customWidth="1"/>
    <col min="2827" max="2828" width="9.6328125" style="226" customWidth="1"/>
    <col min="2829" max="2829" width="11.6328125" style="226" customWidth="1"/>
    <col min="2830" max="2830" width="9.08984375" style="226" customWidth="1"/>
    <col min="2831" max="2831" width="21.54296875" style="226" customWidth="1"/>
    <col min="2832" max="3073" width="9.08984375" style="226"/>
    <col min="3074" max="3074" width="35.54296875" style="226" customWidth="1"/>
    <col min="3075" max="3075" width="10.90625" style="226" customWidth="1"/>
    <col min="3076" max="3076" width="30" style="226" customWidth="1"/>
    <col min="3077" max="3077" width="0" style="226" hidden="1" customWidth="1"/>
    <col min="3078" max="3078" width="37.6328125" style="226" customWidth="1"/>
    <col min="3079" max="3079" width="8.90625" style="226" customWidth="1"/>
    <col min="3080" max="3080" width="8.6328125" style="226" customWidth="1"/>
    <col min="3081" max="3081" width="11.36328125" style="226" customWidth="1"/>
    <col min="3082" max="3082" width="13.36328125" style="226" customWidth="1"/>
    <col min="3083" max="3084" width="9.6328125" style="226" customWidth="1"/>
    <col min="3085" max="3085" width="11.6328125" style="226" customWidth="1"/>
    <col min="3086" max="3086" width="9.08984375" style="226" customWidth="1"/>
    <col min="3087" max="3087" width="21.54296875" style="226" customWidth="1"/>
    <col min="3088" max="3329" width="9.08984375" style="226"/>
    <col min="3330" max="3330" width="35.54296875" style="226" customWidth="1"/>
    <col min="3331" max="3331" width="10.90625" style="226" customWidth="1"/>
    <col min="3332" max="3332" width="30" style="226" customWidth="1"/>
    <col min="3333" max="3333" width="0" style="226" hidden="1" customWidth="1"/>
    <col min="3334" max="3334" width="37.6328125" style="226" customWidth="1"/>
    <col min="3335" max="3335" width="8.90625" style="226" customWidth="1"/>
    <col min="3336" max="3336" width="8.6328125" style="226" customWidth="1"/>
    <col min="3337" max="3337" width="11.36328125" style="226" customWidth="1"/>
    <col min="3338" max="3338" width="13.36328125" style="226" customWidth="1"/>
    <col min="3339" max="3340" width="9.6328125" style="226" customWidth="1"/>
    <col min="3341" max="3341" width="11.6328125" style="226" customWidth="1"/>
    <col min="3342" max="3342" width="9.08984375" style="226" customWidth="1"/>
    <col min="3343" max="3343" width="21.54296875" style="226" customWidth="1"/>
    <col min="3344" max="3585" width="9.08984375" style="226"/>
    <col min="3586" max="3586" width="35.54296875" style="226" customWidth="1"/>
    <col min="3587" max="3587" width="10.90625" style="226" customWidth="1"/>
    <col min="3588" max="3588" width="30" style="226" customWidth="1"/>
    <col min="3589" max="3589" width="0" style="226" hidden="1" customWidth="1"/>
    <col min="3590" max="3590" width="37.6328125" style="226" customWidth="1"/>
    <col min="3591" max="3591" width="8.90625" style="226" customWidth="1"/>
    <col min="3592" max="3592" width="8.6328125" style="226" customWidth="1"/>
    <col min="3593" max="3593" width="11.36328125" style="226" customWidth="1"/>
    <col min="3594" max="3594" width="13.36328125" style="226" customWidth="1"/>
    <col min="3595" max="3596" width="9.6328125" style="226" customWidth="1"/>
    <col min="3597" max="3597" width="11.6328125" style="226" customWidth="1"/>
    <col min="3598" max="3598" width="9.08984375" style="226" customWidth="1"/>
    <col min="3599" max="3599" width="21.54296875" style="226" customWidth="1"/>
    <col min="3600" max="3841" width="9.08984375" style="226"/>
    <col min="3842" max="3842" width="35.54296875" style="226" customWidth="1"/>
    <col min="3843" max="3843" width="10.90625" style="226" customWidth="1"/>
    <col min="3844" max="3844" width="30" style="226" customWidth="1"/>
    <col min="3845" max="3845" width="0" style="226" hidden="1" customWidth="1"/>
    <col min="3846" max="3846" width="37.6328125" style="226" customWidth="1"/>
    <col min="3847" max="3847" width="8.90625" style="226" customWidth="1"/>
    <col min="3848" max="3848" width="8.6328125" style="226" customWidth="1"/>
    <col min="3849" max="3849" width="11.36328125" style="226" customWidth="1"/>
    <col min="3850" max="3850" width="13.36328125" style="226" customWidth="1"/>
    <col min="3851" max="3852" width="9.6328125" style="226" customWidth="1"/>
    <col min="3853" max="3853" width="11.6328125" style="226" customWidth="1"/>
    <col min="3854" max="3854" width="9.08984375" style="226" customWidth="1"/>
    <col min="3855" max="3855" width="21.54296875" style="226" customWidth="1"/>
    <col min="3856" max="4097" width="9.08984375" style="226"/>
    <col min="4098" max="4098" width="35.54296875" style="226" customWidth="1"/>
    <col min="4099" max="4099" width="10.90625" style="226" customWidth="1"/>
    <col min="4100" max="4100" width="30" style="226" customWidth="1"/>
    <col min="4101" max="4101" width="0" style="226" hidden="1" customWidth="1"/>
    <col min="4102" max="4102" width="37.6328125" style="226" customWidth="1"/>
    <col min="4103" max="4103" width="8.90625" style="226" customWidth="1"/>
    <col min="4104" max="4104" width="8.6328125" style="226" customWidth="1"/>
    <col min="4105" max="4105" width="11.36328125" style="226" customWidth="1"/>
    <col min="4106" max="4106" width="13.36328125" style="226" customWidth="1"/>
    <col min="4107" max="4108" width="9.6328125" style="226" customWidth="1"/>
    <col min="4109" max="4109" width="11.6328125" style="226" customWidth="1"/>
    <col min="4110" max="4110" width="9.08984375" style="226" customWidth="1"/>
    <col min="4111" max="4111" width="21.54296875" style="226" customWidth="1"/>
    <col min="4112" max="4353" width="9.08984375" style="226"/>
    <col min="4354" max="4354" width="35.54296875" style="226" customWidth="1"/>
    <col min="4355" max="4355" width="10.90625" style="226" customWidth="1"/>
    <col min="4356" max="4356" width="30" style="226" customWidth="1"/>
    <col min="4357" max="4357" width="0" style="226" hidden="1" customWidth="1"/>
    <col min="4358" max="4358" width="37.6328125" style="226" customWidth="1"/>
    <col min="4359" max="4359" width="8.90625" style="226" customWidth="1"/>
    <col min="4360" max="4360" width="8.6328125" style="226" customWidth="1"/>
    <col min="4361" max="4361" width="11.36328125" style="226" customWidth="1"/>
    <col min="4362" max="4362" width="13.36328125" style="226" customWidth="1"/>
    <col min="4363" max="4364" width="9.6328125" style="226" customWidth="1"/>
    <col min="4365" max="4365" width="11.6328125" style="226" customWidth="1"/>
    <col min="4366" max="4366" width="9.08984375" style="226" customWidth="1"/>
    <col min="4367" max="4367" width="21.54296875" style="226" customWidth="1"/>
    <col min="4368" max="4609" width="9.08984375" style="226"/>
    <col min="4610" max="4610" width="35.54296875" style="226" customWidth="1"/>
    <col min="4611" max="4611" width="10.90625" style="226" customWidth="1"/>
    <col min="4612" max="4612" width="30" style="226" customWidth="1"/>
    <col min="4613" max="4613" width="0" style="226" hidden="1" customWidth="1"/>
    <col min="4614" max="4614" width="37.6328125" style="226" customWidth="1"/>
    <col min="4615" max="4615" width="8.90625" style="226" customWidth="1"/>
    <col min="4616" max="4616" width="8.6328125" style="226" customWidth="1"/>
    <col min="4617" max="4617" width="11.36328125" style="226" customWidth="1"/>
    <col min="4618" max="4618" width="13.36328125" style="226" customWidth="1"/>
    <col min="4619" max="4620" width="9.6328125" style="226" customWidth="1"/>
    <col min="4621" max="4621" width="11.6328125" style="226" customWidth="1"/>
    <col min="4622" max="4622" width="9.08984375" style="226" customWidth="1"/>
    <col min="4623" max="4623" width="21.54296875" style="226" customWidth="1"/>
    <col min="4624" max="4865" width="9.08984375" style="226"/>
    <col min="4866" max="4866" width="35.54296875" style="226" customWidth="1"/>
    <col min="4867" max="4867" width="10.90625" style="226" customWidth="1"/>
    <col min="4868" max="4868" width="30" style="226" customWidth="1"/>
    <col min="4869" max="4869" width="0" style="226" hidden="1" customWidth="1"/>
    <col min="4870" max="4870" width="37.6328125" style="226" customWidth="1"/>
    <col min="4871" max="4871" width="8.90625" style="226" customWidth="1"/>
    <col min="4872" max="4872" width="8.6328125" style="226" customWidth="1"/>
    <col min="4873" max="4873" width="11.36328125" style="226" customWidth="1"/>
    <col min="4874" max="4874" width="13.36328125" style="226" customWidth="1"/>
    <col min="4875" max="4876" width="9.6328125" style="226" customWidth="1"/>
    <col min="4877" max="4877" width="11.6328125" style="226" customWidth="1"/>
    <col min="4878" max="4878" width="9.08984375" style="226" customWidth="1"/>
    <col min="4879" max="4879" width="21.54296875" style="226" customWidth="1"/>
    <col min="4880" max="5121" width="9.08984375" style="226"/>
    <col min="5122" max="5122" width="35.54296875" style="226" customWidth="1"/>
    <col min="5123" max="5123" width="10.90625" style="226" customWidth="1"/>
    <col min="5124" max="5124" width="30" style="226" customWidth="1"/>
    <col min="5125" max="5125" width="0" style="226" hidden="1" customWidth="1"/>
    <col min="5126" max="5126" width="37.6328125" style="226" customWidth="1"/>
    <col min="5127" max="5127" width="8.90625" style="226" customWidth="1"/>
    <col min="5128" max="5128" width="8.6328125" style="226" customWidth="1"/>
    <col min="5129" max="5129" width="11.36328125" style="226" customWidth="1"/>
    <col min="5130" max="5130" width="13.36328125" style="226" customWidth="1"/>
    <col min="5131" max="5132" width="9.6328125" style="226" customWidth="1"/>
    <col min="5133" max="5133" width="11.6328125" style="226" customWidth="1"/>
    <col min="5134" max="5134" width="9.08984375" style="226" customWidth="1"/>
    <col min="5135" max="5135" width="21.54296875" style="226" customWidth="1"/>
    <col min="5136" max="5377" width="9.08984375" style="226"/>
    <col min="5378" max="5378" width="35.54296875" style="226" customWidth="1"/>
    <col min="5379" max="5379" width="10.90625" style="226" customWidth="1"/>
    <col min="5380" max="5380" width="30" style="226" customWidth="1"/>
    <col min="5381" max="5381" width="0" style="226" hidden="1" customWidth="1"/>
    <col min="5382" max="5382" width="37.6328125" style="226" customWidth="1"/>
    <col min="5383" max="5383" width="8.90625" style="226" customWidth="1"/>
    <col min="5384" max="5384" width="8.6328125" style="226" customWidth="1"/>
    <col min="5385" max="5385" width="11.36328125" style="226" customWidth="1"/>
    <col min="5386" max="5386" width="13.36328125" style="226" customWidth="1"/>
    <col min="5387" max="5388" width="9.6328125" style="226" customWidth="1"/>
    <col min="5389" max="5389" width="11.6328125" style="226" customWidth="1"/>
    <col min="5390" max="5390" width="9.08984375" style="226" customWidth="1"/>
    <col min="5391" max="5391" width="21.54296875" style="226" customWidth="1"/>
    <col min="5392" max="5633" width="9.08984375" style="226"/>
    <col min="5634" max="5634" width="35.54296875" style="226" customWidth="1"/>
    <col min="5635" max="5635" width="10.90625" style="226" customWidth="1"/>
    <col min="5636" max="5636" width="30" style="226" customWidth="1"/>
    <col min="5637" max="5637" width="0" style="226" hidden="1" customWidth="1"/>
    <col min="5638" max="5638" width="37.6328125" style="226" customWidth="1"/>
    <col min="5639" max="5639" width="8.90625" style="226" customWidth="1"/>
    <col min="5640" max="5640" width="8.6328125" style="226" customWidth="1"/>
    <col min="5641" max="5641" width="11.36328125" style="226" customWidth="1"/>
    <col min="5642" max="5642" width="13.36328125" style="226" customWidth="1"/>
    <col min="5643" max="5644" width="9.6328125" style="226" customWidth="1"/>
    <col min="5645" max="5645" width="11.6328125" style="226" customWidth="1"/>
    <col min="5646" max="5646" width="9.08984375" style="226" customWidth="1"/>
    <col min="5647" max="5647" width="21.54296875" style="226" customWidth="1"/>
    <col min="5648" max="5889" width="9.08984375" style="226"/>
    <col min="5890" max="5890" width="35.54296875" style="226" customWidth="1"/>
    <col min="5891" max="5891" width="10.90625" style="226" customWidth="1"/>
    <col min="5892" max="5892" width="30" style="226" customWidth="1"/>
    <col min="5893" max="5893" width="0" style="226" hidden="1" customWidth="1"/>
    <col min="5894" max="5894" width="37.6328125" style="226" customWidth="1"/>
    <col min="5895" max="5895" width="8.90625" style="226" customWidth="1"/>
    <col min="5896" max="5896" width="8.6328125" style="226" customWidth="1"/>
    <col min="5897" max="5897" width="11.36328125" style="226" customWidth="1"/>
    <col min="5898" max="5898" width="13.36328125" style="226" customWidth="1"/>
    <col min="5899" max="5900" width="9.6328125" style="226" customWidth="1"/>
    <col min="5901" max="5901" width="11.6328125" style="226" customWidth="1"/>
    <col min="5902" max="5902" width="9.08984375" style="226" customWidth="1"/>
    <col min="5903" max="5903" width="21.54296875" style="226" customWidth="1"/>
    <col min="5904" max="6145" width="9.08984375" style="226"/>
    <col min="6146" max="6146" width="35.54296875" style="226" customWidth="1"/>
    <col min="6147" max="6147" width="10.90625" style="226" customWidth="1"/>
    <col min="6148" max="6148" width="30" style="226" customWidth="1"/>
    <col min="6149" max="6149" width="0" style="226" hidden="1" customWidth="1"/>
    <col min="6150" max="6150" width="37.6328125" style="226" customWidth="1"/>
    <col min="6151" max="6151" width="8.90625" style="226" customWidth="1"/>
    <col min="6152" max="6152" width="8.6328125" style="226" customWidth="1"/>
    <col min="6153" max="6153" width="11.36328125" style="226" customWidth="1"/>
    <col min="6154" max="6154" width="13.36328125" style="226" customWidth="1"/>
    <col min="6155" max="6156" width="9.6328125" style="226" customWidth="1"/>
    <col min="6157" max="6157" width="11.6328125" style="226" customWidth="1"/>
    <col min="6158" max="6158" width="9.08984375" style="226" customWidth="1"/>
    <col min="6159" max="6159" width="21.54296875" style="226" customWidth="1"/>
    <col min="6160" max="6401" width="9.08984375" style="226"/>
    <col min="6402" max="6402" width="35.54296875" style="226" customWidth="1"/>
    <col min="6403" max="6403" width="10.90625" style="226" customWidth="1"/>
    <col min="6404" max="6404" width="30" style="226" customWidth="1"/>
    <col min="6405" max="6405" width="0" style="226" hidden="1" customWidth="1"/>
    <col min="6406" max="6406" width="37.6328125" style="226" customWidth="1"/>
    <col min="6407" max="6407" width="8.90625" style="226" customWidth="1"/>
    <col min="6408" max="6408" width="8.6328125" style="226" customWidth="1"/>
    <col min="6409" max="6409" width="11.36328125" style="226" customWidth="1"/>
    <col min="6410" max="6410" width="13.36328125" style="226" customWidth="1"/>
    <col min="6411" max="6412" width="9.6328125" style="226" customWidth="1"/>
    <col min="6413" max="6413" width="11.6328125" style="226" customWidth="1"/>
    <col min="6414" max="6414" width="9.08984375" style="226" customWidth="1"/>
    <col min="6415" max="6415" width="21.54296875" style="226" customWidth="1"/>
    <col min="6416" max="6657" width="9.08984375" style="226"/>
    <col min="6658" max="6658" width="35.54296875" style="226" customWidth="1"/>
    <col min="6659" max="6659" width="10.90625" style="226" customWidth="1"/>
    <col min="6660" max="6660" width="30" style="226" customWidth="1"/>
    <col min="6661" max="6661" width="0" style="226" hidden="1" customWidth="1"/>
    <col min="6662" max="6662" width="37.6328125" style="226" customWidth="1"/>
    <col min="6663" max="6663" width="8.90625" style="226" customWidth="1"/>
    <col min="6664" max="6664" width="8.6328125" style="226" customWidth="1"/>
    <col min="6665" max="6665" width="11.36328125" style="226" customWidth="1"/>
    <col min="6666" max="6666" width="13.36328125" style="226" customWidth="1"/>
    <col min="6667" max="6668" width="9.6328125" style="226" customWidth="1"/>
    <col min="6669" max="6669" width="11.6328125" style="226" customWidth="1"/>
    <col min="6670" max="6670" width="9.08984375" style="226" customWidth="1"/>
    <col min="6671" max="6671" width="21.54296875" style="226" customWidth="1"/>
    <col min="6672" max="6913" width="9.08984375" style="226"/>
    <col min="6914" max="6914" width="35.54296875" style="226" customWidth="1"/>
    <col min="6915" max="6915" width="10.90625" style="226" customWidth="1"/>
    <col min="6916" max="6916" width="30" style="226" customWidth="1"/>
    <col min="6917" max="6917" width="0" style="226" hidden="1" customWidth="1"/>
    <col min="6918" max="6918" width="37.6328125" style="226" customWidth="1"/>
    <col min="6919" max="6919" width="8.90625" style="226" customWidth="1"/>
    <col min="6920" max="6920" width="8.6328125" style="226" customWidth="1"/>
    <col min="6921" max="6921" width="11.36328125" style="226" customWidth="1"/>
    <col min="6922" max="6922" width="13.36328125" style="226" customWidth="1"/>
    <col min="6923" max="6924" width="9.6328125" style="226" customWidth="1"/>
    <col min="6925" max="6925" width="11.6328125" style="226" customWidth="1"/>
    <col min="6926" max="6926" width="9.08984375" style="226" customWidth="1"/>
    <col min="6927" max="6927" width="21.54296875" style="226" customWidth="1"/>
    <col min="6928" max="7169" width="9.08984375" style="226"/>
    <col min="7170" max="7170" width="35.54296875" style="226" customWidth="1"/>
    <col min="7171" max="7171" width="10.90625" style="226" customWidth="1"/>
    <col min="7172" max="7172" width="30" style="226" customWidth="1"/>
    <col min="7173" max="7173" width="0" style="226" hidden="1" customWidth="1"/>
    <col min="7174" max="7174" width="37.6328125" style="226" customWidth="1"/>
    <col min="7175" max="7175" width="8.90625" style="226" customWidth="1"/>
    <col min="7176" max="7176" width="8.6328125" style="226" customWidth="1"/>
    <col min="7177" max="7177" width="11.36328125" style="226" customWidth="1"/>
    <col min="7178" max="7178" width="13.36328125" style="226" customWidth="1"/>
    <col min="7179" max="7180" width="9.6328125" style="226" customWidth="1"/>
    <col min="7181" max="7181" width="11.6328125" style="226" customWidth="1"/>
    <col min="7182" max="7182" width="9.08984375" style="226" customWidth="1"/>
    <col min="7183" max="7183" width="21.54296875" style="226" customWidth="1"/>
    <col min="7184" max="7425" width="9.08984375" style="226"/>
    <col min="7426" max="7426" width="35.54296875" style="226" customWidth="1"/>
    <col min="7427" max="7427" width="10.90625" style="226" customWidth="1"/>
    <col min="7428" max="7428" width="30" style="226" customWidth="1"/>
    <col min="7429" max="7429" width="0" style="226" hidden="1" customWidth="1"/>
    <col min="7430" max="7430" width="37.6328125" style="226" customWidth="1"/>
    <col min="7431" max="7431" width="8.90625" style="226" customWidth="1"/>
    <col min="7432" max="7432" width="8.6328125" style="226" customWidth="1"/>
    <col min="7433" max="7433" width="11.36328125" style="226" customWidth="1"/>
    <col min="7434" max="7434" width="13.36328125" style="226" customWidth="1"/>
    <col min="7435" max="7436" width="9.6328125" style="226" customWidth="1"/>
    <col min="7437" max="7437" width="11.6328125" style="226" customWidth="1"/>
    <col min="7438" max="7438" width="9.08984375" style="226" customWidth="1"/>
    <col min="7439" max="7439" width="21.54296875" style="226" customWidth="1"/>
    <col min="7440" max="7681" width="9.08984375" style="226"/>
    <col min="7682" max="7682" width="35.54296875" style="226" customWidth="1"/>
    <col min="7683" max="7683" width="10.90625" style="226" customWidth="1"/>
    <col min="7684" max="7684" width="30" style="226" customWidth="1"/>
    <col min="7685" max="7685" width="0" style="226" hidden="1" customWidth="1"/>
    <col min="7686" max="7686" width="37.6328125" style="226" customWidth="1"/>
    <col min="7687" max="7687" width="8.90625" style="226" customWidth="1"/>
    <col min="7688" max="7688" width="8.6328125" style="226" customWidth="1"/>
    <col min="7689" max="7689" width="11.36328125" style="226" customWidth="1"/>
    <col min="7690" max="7690" width="13.36328125" style="226" customWidth="1"/>
    <col min="7691" max="7692" width="9.6328125" style="226" customWidth="1"/>
    <col min="7693" max="7693" width="11.6328125" style="226" customWidth="1"/>
    <col min="7694" max="7694" width="9.08984375" style="226" customWidth="1"/>
    <col min="7695" max="7695" width="21.54296875" style="226" customWidth="1"/>
    <col min="7696" max="7937" width="9.08984375" style="226"/>
    <col min="7938" max="7938" width="35.54296875" style="226" customWidth="1"/>
    <col min="7939" max="7939" width="10.90625" style="226" customWidth="1"/>
    <col min="7940" max="7940" width="30" style="226" customWidth="1"/>
    <col min="7941" max="7941" width="0" style="226" hidden="1" customWidth="1"/>
    <col min="7942" max="7942" width="37.6328125" style="226" customWidth="1"/>
    <col min="7943" max="7943" width="8.90625" style="226" customWidth="1"/>
    <col min="7944" max="7944" width="8.6328125" style="226" customWidth="1"/>
    <col min="7945" max="7945" width="11.36328125" style="226" customWidth="1"/>
    <col min="7946" max="7946" width="13.36328125" style="226" customWidth="1"/>
    <col min="7947" max="7948" width="9.6328125" style="226" customWidth="1"/>
    <col min="7949" max="7949" width="11.6328125" style="226" customWidth="1"/>
    <col min="7950" max="7950" width="9.08984375" style="226" customWidth="1"/>
    <col min="7951" max="7951" width="21.54296875" style="226" customWidth="1"/>
    <col min="7952" max="8193" width="9.08984375" style="226"/>
    <col min="8194" max="8194" width="35.54296875" style="226" customWidth="1"/>
    <col min="8195" max="8195" width="10.90625" style="226" customWidth="1"/>
    <col min="8196" max="8196" width="30" style="226" customWidth="1"/>
    <col min="8197" max="8197" width="0" style="226" hidden="1" customWidth="1"/>
    <col min="8198" max="8198" width="37.6328125" style="226" customWidth="1"/>
    <col min="8199" max="8199" width="8.90625" style="226" customWidth="1"/>
    <col min="8200" max="8200" width="8.6328125" style="226" customWidth="1"/>
    <col min="8201" max="8201" width="11.36328125" style="226" customWidth="1"/>
    <col min="8202" max="8202" width="13.36328125" style="226" customWidth="1"/>
    <col min="8203" max="8204" width="9.6328125" style="226" customWidth="1"/>
    <col min="8205" max="8205" width="11.6328125" style="226" customWidth="1"/>
    <col min="8206" max="8206" width="9.08984375" style="226" customWidth="1"/>
    <col min="8207" max="8207" width="21.54296875" style="226" customWidth="1"/>
    <col min="8208" max="8449" width="9.08984375" style="226"/>
    <col min="8450" max="8450" width="35.54296875" style="226" customWidth="1"/>
    <col min="8451" max="8451" width="10.90625" style="226" customWidth="1"/>
    <col min="8452" max="8452" width="30" style="226" customWidth="1"/>
    <col min="8453" max="8453" width="0" style="226" hidden="1" customWidth="1"/>
    <col min="8454" max="8454" width="37.6328125" style="226" customWidth="1"/>
    <col min="8455" max="8455" width="8.90625" style="226" customWidth="1"/>
    <col min="8456" max="8456" width="8.6328125" style="226" customWidth="1"/>
    <col min="8457" max="8457" width="11.36328125" style="226" customWidth="1"/>
    <col min="8458" max="8458" width="13.36328125" style="226" customWidth="1"/>
    <col min="8459" max="8460" width="9.6328125" style="226" customWidth="1"/>
    <col min="8461" max="8461" width="11.6328125" style="226" customWidth="1"/>
    <col min="8462" max="8462" width="9.08984375" style="226" customWidth="1"/>
    <col min="8463" max="8463" width="21.54296875" style="226" customWidth="1"/>
    <col min="8464" max="8705" width="9.08984375" style="226"/>
    <col min="8706" max="8706" width="35.54296875" style="226" customWidth="1"/>
    <col min="8707" max="8707" width="10.90625" style="226" customWidth="1"/>
    <col min="8708" max="8708" width="30" style="226" customWidth="1"/>
    <col min="8709" max="8709" width="0" style="226" hidden="1" customWidth="1"/>
    <col min="8710" max="8710" width="37.6328125" style="226" customWidth="1"/>
    <col min="8711" max="8711" width="8.90625" style="226" customWidth="1"/>
    <col min="8712" max="8712" width="8.6328125" style="226" customWidth="1"/>
    <col min="8713" max="8713" width="11.36328125" style="226" customWidth="1"/>
    <col min="8714" max="8714" width="13.36328125" style="226" customWidth="1"/>
    <col min="8715" max="8716" width="9.6328125" style="226" customWidth="1"/>
    <col min="8717" max="8717" width="11.6328125" style="226" customWidth="1"/>
    <col min="8718" max="8718" width="9.08984375" style="226" customWidth="1"/>
    <col min="8719" max="8719" width="21.54296875" style="226" customWidth="1"/>
    <col min="8720" max="8961" width="9.08984375" style="226"/>
    <col min="8962" max="8962" width="35.54296875" style="226" customWidth="1"/>
    <col min="8963" max="8963" width="10.90625" style="226" customWidth="1"/>
    <col min="8964" max="8964" width="30" style="226" customWidth="1"/>
    <col min="8965" max="8965" width="0" style="226" hidden="1" customWidth="1"/>
    <col min="8966" max="8966" width="37.6328125" style="226" customWidth="1"/>
    <col min="8967" max="8967" width="8.90625" style="226" customWidth="1"/>
    <col min="8968" max="8968" width="8.6328125" style="226" customWidth="1"/>
    <col min="8969" max="8969" width="11.36328125" style="226" customWidth="1"/>
    <col min="8970" max="8970" width="13.36328125" style="226" customWidth="1"/>
    <col min="8971" max="8972" width="9.6328125" style="226" customWidth="1"/>
    <col min="8973" max="8973" width="11.6328125" style="226" customWidth="1"/>
    <col min="8974" max="8974" width="9.08984375" style="226" customWidth="1"/>
    <col min="8975" max="8975" width="21.54296875" style="226" customWidth="1"/>
    <col min="8976" max="9217" width="9.08984375" style="226"/>
    <col min="9218" max="9218" width="35.54296875" style="226" customWidth="1"/>
    <col min="9219" max="9219" width="10.90625" style="226" customWidth="1"/>
    <col min="9220" max="9220" width="30" style="226" customWidth="1"/>
    <col min="9221" max="9221" width="0" style="226" hidden="1" customWidth="1"/>
    <col min="9222" max="9222" width="37.6328125" style="226" customWidth="1"/>
    <col min="9223" max="9223" width="8.90625" style="226" customWidth="1"/>
    <col min="9224" max="9224" width="8.6328125" style="226" customWidth="1"/>
    <col min="9225" max="9225" width="11.36328125" style="226" customWidth="1"/>
    <col min="9226" max="9226" width="13.36328125" style="226" customWidth="1"/>
    <col min="9227" max="9228" width="9.6328125" style="226" customWidth="1"/>
    <col min="9229" max="9229" width="11.6328125" style="226" customWidth="1"/>
    <col min="9230" max="9230" width="9.08984375" style="226" customWidth="1"/>
    <col min="9231" max="9231" width="21.54296875" style="226" customWidth="1"/>
    <col min="9232" max="9473" width="9.08984375" style="226"/>
    <col min="9474" max="9474" width="35.54296875" style="226" customWidth="1"/>
    <col min="9475" max="9475" width="10.90625" style="226" customWidth="1"/>
    <col min="9476" max="9476" width="30" style="226" customWidth="1"/>
    <col min="9477" max="9477" width="0" style="226" hidden="1" customWidth="1"/>
    <col min="9478" max="9478" width="37.6328125" style="226" customWidth="1"/>
    <col min="9479" max="9479" width="8.90625" style="226" customWidth="1"/>
    <col min="9480" max="9480" width="8.6328125" style="226" customWidth="1"/>
    <col min="9481" max="9481" width="11.36328125" style="226" customWidth="1"/>
    <col min="9482" max="9482" width="13.36328125" style="226" customWidth="1"/>
    <col min="9483" max="9484" width="9.6328125" style="226" customWidth="1"/>
    <col min="9485" max="9485" width="11.6328125" style="226" customWidth="1"/>
    <col min="9486" max="9486" width="9.08984375" style="226" customWidth="1"/>
    <col min="9487" max="9487" width="21.54296875" style="226" customWidth="1"/>
    <col min="9488" max="9729" width="9.08984375" style="226"/>
    <col min="9730" max="9730" width="35.54296875" style="226" customWidth="1"/>
    <col min="9731" max="9731" width="10.90625" style="226" customWidth="1"/>
    <col min="9732" max="9732" width="30" style="226" customWidth="1"/>
    <col min="9733" max="9733" width="0" style="226" hidden="1" customWidth="1"/>
    <col min="9734" max="9734" width="37.6328125" style="226" customWidth="1"/>
    <col min="9735" max="9735" width="8.90625" style="226" customWidth="1"/>
    <col min="9736" max="9736" width="8.6328125" style="226" customWidth="1"/>
    <col min="9737" max="9737" width="11.36328125" style="226" customWidth="1"/>
    <col min="9738" max="9738" width="13.36328125" style="226" customWidth="1"/>
    <col min="9739" max="9740" width="9.6328125" style="226" customWidth="1"/>
    <col min="9741" max="9741" width="11.6328125" style="226" customWidth="1"/>
    <col min="9742" max="9742" width="9.08984375" style="226" customWidth="1"/>
    <col min="9743" max="9743" width="21.54296875" style="226" customWidth="1"/>
    <col min="9744" max="9985" width="9.08984375" style="226"/>
    <col min="9986" max="9986" width="35.54296875" style="226" customWidth="1"/>
    <col min="9987" max="9987" width="10.90625" style="226" customWidth="1"/>
    <col min="9988" max="9988" width="30" style="226" customWidth="1"/>
    <col min="9989" max="9989" width="0" style="226" hidden="1" customWidth="1"/>
    <col min="9990" max="9990" width="37.6328125" style="226" customWidth="1"/>
    <col min="9991" max="9991" width="8.90625" style="226" customWidth="1"/>
    <col min="9992" max="9992" width="8.6328125" style="226" customWidth="1"/>
    <col min="9993" max="9993" width="11.36328125" style="226" customWidth="1"/>
    <col min="9994" max="9994" width="13.36328125" style="226" customWidth="1"/>
    <col min="9995" max="9996" width="9.6328125" style="226" customWidth="1"/>
    <col min="9997" max="9997" width="11.6328125" style="226" customWidth="1"/>
    <col min="9998" max="9998" width="9.08984375" style="226" customWidth="1"/>
    <col min="9999" max="9999" width="21.54296875" style="226" customWidth="1"/>
    <col min="10000" max="10241" width="9.08984375" style="226"/>
    <col min="10242" max="10242" width="35.54296875" style="226" customWidth="1"/>
    <col min="10243" max="10243" width="10.90625" style="226" customWidth="1"/>
    <col min="10244" max="10244" width="30" style="226" customWidth="1"/>
    <col min="10245" max="10245" width="0" style="226" hidden="1" customWidth="1"/>
    <col min="10246" max="10246" width="37.6328125" style="226" customWidth="1"/>
    <col min="10247" max="10247" width="8.90625" style="226" customWidth="1"/>
    <col min="10248" max="10248" width="8.6328125" style="226" customWidth="1"/>
    <col min="10249" max="10249" width="11.36328125" style="226" customWidth="1"/>
    <col min="10250" max="10250" width="13.36328125" style="226" customWidth="1"/>
    <col min="10251" max="10252" width="9.6328125" style="226" customWidth="1"/>
    <col min="10253" max="10253" width="11.6328125" style="226" customWidth="1"/>
    <col min="10254" max="10254" width="9.08984375" style="226" customWidth="1"/>
    <col min="10255" max="10255" width="21.54296875" style="226" customWidth="1"/>
    <col min="10256" max="10497" width="9.08984375" style="226"/>
    <col min="10498" max="10498" width="35.54296875" style="226" customWidth="1"/>
    <col min="10499" max="10499" width="10.90625" style="226" customWidth="1"/>
    <col min="10500" max="10500" width="30" style="226" customWidth="1"/>
    <col min="10501" max="10501" width="0" style="226" hidden="1" customWidth="1"/>
    <col min="10502" max="10502" width="37.6328125" style="226" customWidth="1"/>
    <col min="10503" max="10503" width="8.90625" style="226" customWidth="1"/>
    <col min="10504" max="10504" width="8.6328125" style="226" customWidth="1"/>
    <col min="10505" max="10505" width="11.36328125" style="226" customWidth="1"/>
    <col min="10506" max="10506" width="13.36328125" style="226" customWidth="1"/>
    <col min="10507" max="10508" width="9.6328125" style="226" customWidth="1"/>
    <col min="10509" max="10509" width="11.6328125" style="226" customWidth="1"/>
    <col min="10510" max="10510" width="9.08984375" style="226" customWidth="1"/>
    <col min="10511" max="10511" width="21.54296875" style="226" customWidth="1"/>
    <col min="10512" max="10753" width="9.08984375" style="226"/>
    <col min="10754" max="10754" width="35.54296875" style="226" customWidth="1"/>
    <col min="10755" max="10755" width="10.90625" style="226" customWidth="1"/>
    <col min="10756" max="10756" width="30" style="226" customWidth="1"/>
    <col min="10757" max="10757" width="0" style="226" hidden="1" customWidth="1"/>
    <col min="10758" max="10758" width="37.6328125" style="226" customWidth="1"/>
    <col min="10759" max="10759" width="8.90625" style="226" customWidth="1"/>
    <col min="10760" max="10760" width="8.6328125" style="226" customWidth="1"/>
    <col min="10761" max="10761" width="11.36328125" style="226" customWidth="1"/>
    <col min="10762" max="10762" width="13.36328125" style="226" customWidth="1"/>
    <col min="10763" max="10764" width="9.6328125" style="226" customWidth="1"/>
    <col min="10765" max="10765" width="11.6328125" style="226" customWidth="1"/>
    <col min="10766" max="10766" width="9.08984375" style="226" customWidth="1"/>
    <col min="10767" max="10767" width="21.54296875" style="226" customWidth="1"/>
    <col min="10768" max="11009" width="9.08984375" style="226"/>
    <col min="11010" max="11010" width="35.54296875" style="226" customWidth="1"/>
    <col min="11011" max="11011" width="10.90625" style="226" customWidth="1"/>
    <col min="11012" max="11012" width="30" style="226" customWidth="1"/>
    <col min="11013" max="11013" width="0" style="226" hidden="1" customWidth="1"/>
    <col min="11014" max="11014" width="37.6328125" style="226" customWidth="1"/>
    <col min="11015" max="11015" width="8.90625" style="226" customWidth="1"/>
    <col min="11016" max="11016" width="8.6328125" style="226" customWidth="1"/>
    <col min="11017" max="11017" width="11.36328125" style="226" customWidth="1"/>
    <col min="11018" max="11018" width="13.36328125" style="226" customWidth="1"/>
    <col min="11019" max="11020" width="9.6328125" style="226" customWidth="1"/>
    <col min="11021" max="11021" width="11.6328125" style="226" customWidth="1"/>
    <col min="11022" max="11022" width="9.08984375" style="226" customWidth="1"/>
    <col min="11023" max="11023" width="21.54296875" style="226" customWidth="1"/>
    <col min="11024" max="11265" width="9.08984375" style="226"/>
    <col min="11266" max="11266" width="35.54296875" style="226" customWidth="1"/>
    <col min="11267" max="11267" width="10.90625" style="226" customWidth="1"/>
    <col min="11268" max="11268" width="30" style="226" customWidth="1"/>
    <col min="11269" max="11269" width="0" style="226" hidden="1" customWidth="1"/>
    <col min="11270" max="11270" width="37.6328125" style="226" customWidth="1"/>
    <col min="11271" max="11271" width="8.90625" style="226" customWidth="1"/>
    <col min="11272" max="11272" width="8.6328125" style="226" customWidth="1"/>
    <col min="11273" max="11273" width="11.36328125" style="226" customWidth="1"/>
    <col min="11274" max="11274" width="13.36328125" style="226" customWidth="1"/>
    <col min="11275" max="11276" width="9.6328125" style="226" customWidth="1"/>
    <col min="11277" max="11277" width="11.6328125" style="226" customWidth="1"/>
    <col min="11278" max="11278" width="9.08984375" style="226" customWidth="1"/>
    <col min="11279" max="11279" width="21.54296875" style="226" customWidth="1"/>
    <col min="11280" max="11521" width="9.08984375" style="226"/>
    <col min="11522" max="11522" width="35.54296875" style="226" customWidth="1"/>
    <col min="11523" max="11523" width="10.90625" style="226" customWidth="1"/>
    <col min="11524" max="11524" width="30" style="226" customWidth="1"/>
    <col min="11525" max="11525" width="0" style="226" hidden="1" customWidth="1"/>
    <col min="11526" max="11526" width="37.6328125" style="226" customWidth="1"/>
    <col min="11527" max="11527" width="8.90625" style="226" customWidth="1"/>
    <col min="11528" max="11528" width="8.6328125" style="226" customWidth="1"/>
    <col min="11529" max="11529" width="11.36328125" style="226" customWidth="1"/>
    <col min="11530" max="11530" width="13.36328125" style="226" customWidth="1"/>
    <col min="11531" max="11532" width="9.6328125" style="226" customWidth="1"/>
    <col min="11533" max="11533" width="11.6328125" style="226" customWidth="1"/>
    <col min="11534" max="11534" width="9.08984375" style="226" customWidth="1"/>
    <col min="11535" max="11535" width="21.54296875" style="226" customWidth="1"/>
    <col min="11536" max="11777" width="9.08984375" style="226"/>
    <col min="11778" max="11778" width="35.54296875" style="226" customWidth="1"/>
    <col min="11779" max="11779" width="10.90625" style="226" customWidth="1"/>
    <col min="11780" max="11780" width="30" style="226" customWidth="1"/>
    <col min="11781" max="11781" width="0" style="226" hidden="1" customWidth="1"/>
    <col min="11782" max="11782" width="37.6328125" style="226" customWidth="1"/>
    <col min="11783" max="11783" width="8.90625" style="226" customWidth="1"/>
    <col min="11784" max="11784" width="8.6328125" style="226" customWidth="1"/>
    <col min="11785" max="11785" width="11.36328125" style="226" customWidth="1"/>
    <col min="11786" max="11786" width="13.36328125" style="226" customWidth="1"/>
    <col min="11787" max="11788" width="9.6328125" style="226" customWidth="1"/>
    <col min="11789" max="11789" width="11.6328125" style="226" customWidth="1"/>
    <col min="11790" max="11790" width="9.08984375" style="226" customWidth="1"/>
    <col min="11791" max="11791" width="21.54296875" style="226" customWidth="1"/>
    <col min="11792" max="12033" width="9.08984375" style="226"/>
    <col min="12034" max="12034" width="35.54296875" style="226" customWidth="1"/>
    <col min="12035" max="12035" width="10.90625" style="226" customWidth="1"/>
    <col min="12036" max="12036" width="30" style="226" customWidth="1"/>
    <col min="12037" max="12037" width="0" style="226" hidden="1" customWidth="1"/>
    <col min="12038" max="12038" width="37.6328125" style="226" customWidth="1"/>
    <col min="12039" max="12039" width="8.90625" style="226" customWidth="1"/>
    <col min="12040" max="12040" width="8.6328125" style="226" customWidth="1"/>
    <col min="12041" max="12041" width="11.36328125" style="226" customWidth="1"/>
    <col min="12042" max="12042" width="13.36328125" style="226" customWidth="1"/>
    <col min="12043" max="12044" width="9.6328125" style="226" customWidth="1"/>
    <col min="12045" max="12045" width="11.6328125" style="226" customWidth="1"/>
    <col min="12046" max="12046" width="9.08984375" style="226" customWidth="1"/>
    <col min="12047" max="12047" width="21.54296875" style="226" customWidth="1"/>
    <col min="12048" max="12289" width="9.08984375" style="226"/>
    <col min="12290" max="12290" width="35.54296875" style="226" customWidth="1"/>
    <col min="12291" max="12291" width="10.90625" style="226" customWidth="1"/>
    <col min="12292" max="12292" width="30" style="226" customWidth="1"/>
    <col min="12293" max="12293" width="0" style="226" hidden="1" customWidth="1"/>
    <col min="12294" max="12294" width="37.6328125" style="226" customWidth="1"/>
    <col min="12295" max="12295" width="8.90625" style="226" customWidth="1"/>
    <col min="12296" max="12296" width="8.6328125" style="226" customWidth="1"/>
    <col min="12297" max="12297" width="11.36328125" style="226" customWidth="1"/>
    <col min="12298" max="12298" width="13.36328125" style="226" customWidth="1"/>
    <col min="12299" max="12300" width="9.6328125" style="226" customWidth="1"/>
    <col min="12301" max="12301" width="11.6328125" style="226" customWidth="1"/>
    <col min="12302" max="12302" width="9.08984375" style="226" customWidth="1"/>
    <col min="12303" max="12303" width="21.54296875" style="226" customWidth="1"/>
    <col min="12304" max="12545" width="9.08984375" style="226"/>
    <col min="12546" max="12546" width="35.54296875" style="226" customWidth="1"/>
    <col min="12547" max="12547" width="10.90625" style="226" customWidth="1"/>
    <col min="12548" max="12548" width="30" style="226" customWidth="1"/>
    <col min="12549" max="12549" width="0" style="226" hidden="1" customWidth="1"/>
    <col min="12550" max="12550" width="37.6328125" style="226" customWidth="1"/>
    <col min="12551" max="12551" width="8.90625" style="226" customWidth="1"/>
    <col min="12552" max="12552" width="8.6328125" style="226" customWidth="1"/>
    <col min="12553" max="12553" width="11.36328125" style="226" customWidth="1"/>
    <col min="12554" max="12554" width="13.36328125" style="226" customWidth="1"/>
    <col min="12555" max="12556" width="9.6328125" style="226" customWidth="1"/>
    <col min="12557" max="12557" width="11.6328125" style="226" customWidth="1"/>
    <col min="12558" max="12558" width="9.08984375" style="226" customWidth="1"/>
    <col min="12559" max="12559" width="21.54296875" style="226" customWidth="1"/>
    <col min="12560" max="12801" width="9.08984375" style="226"/>
    <col min="12802" max="12802" width="35.54296875" style="226" customWidth="1"/>
    <col min="12803" max="12803" width="10.90625" style="226" customWidth="1"/>
    <col min="12804" max="12804" width="30" style="226" customWidth="1"/>
    <col min="12805" max="12805" width="0" style="226" hidden="1" customWidth="1"/>
    <col min="12806" max="12806" width="37.6328125" style="226" customWidth="1"/>
    <col min="12807" max="12807" width="8.90625" style="226" customWidth="1"/>
    <col min="12808" max="12808" width="8.6328125" style="226" customWidth="1"/>
    <col min="12809" max="12809" width="11.36328125" style="226" customWidth="1"/>
    <col min="12810" max="12810" width="13.36328125" style="226" customWidth="1"/>
    <col min="12811" max="12812" width="9.6328125" style="226" customWidth="1"/>
    <col min="12813" max="12813" width="11.6328125" style="226" customWidth="1"/>
    <col min="12814" max="12814" width="9.08984375" style="226" customWidth="1"/>
    <col min="12815" max="12815" width="21.54296875" style="226" customWidth="1"/>
    <col min="12816" max="13057" width="9.08984375" style="226"/>
    <col min="13058" max="13058" width="35.54296875" style="226" customWidth="1"/>
    <col min="13059" max="13059" width="10.90625" style="226" customWidth="1"/>
    <col min="13060" max="13060" width="30" style="226" customWidth="1"/>
    <col min="13061" max="13061" width="0" style="226" hidden="1" customWidth="1"/>
    <col min="13062" max="13062" width="37.6328125" style="226" customWidth="1"/>
    <col min="13063" max="13063" width="8.90625" style="226" customWidth="1"/>
    <col min="13064" max="13064" width="8.6328125" style="226" customWidth="1"/>
    <col min="13065" max="13065" width="11.36328125" style="226" customWidth="1"/>
    <col min="13066" max="13066" width="13.36328125" style="226" customWidth="1"/>
    <col min="13067" max="13068" width="9.6328125" style="226" customWidth="1"/>
    <col min="13069" max="13069" width="11.6328125" style="226" customWidth="1"/>
    <col min="13070" max="13070" width="9.08984375" style="226" customWidth="1"/>
    <col min="13071" max="13071" width="21.54296875" style="226" customWidth="1"/>
    <col min="13072" max="13313" width="9.08984375" style="226"/>
    <col min="13314" max="13314" width="35.54296875" style="226" customWidth="1"/>
    <col min="13315" max="13315" width="10.90625" style="226" customWidth="1"/>
    <col min="13316" max="13316" width="30" style="226" customWidth="1"/>
    <col min="13317" max="13317" width="0" style="226" hidden="1" customWidth="1"/>
    <col min="13318" max="13318" width="37.6328125" style="226" customWidth="1"/>
    <col min="13319" max="13319" width="8.90625" style="226" customWidth="1"/>
    <col min="13320" max="13320" width="8.6328125" style="226" customWidth="1"/>
    <col min="13321" max="13321" width="11.36328125" style="226" customWidth="1"/>
    <col min="13322" max="13322" width="13.36328125" style="226" customWidth="1"/>
    <col min="13323" max="13324" width="9.6328125" style="226" customWidth="1"/>
    <col min="13325" max="13325" width="11.6328125" style="226" customWidth="1"/>
    <col min="13326" max="13326" width="9.08984375" style="226" customWidth="1"/>
    <col min="13327" max="13327" width="21.54296875" style="226" customWidth="1"/>
    <col min="13328" max="13569" width="9.08984375" style="226"/>
    <col min="13570" max="13570" width="35.54296875" style="226" customWidth="1"/>
    <col min="13571" max="13571" width="10.90625" style="226" customWidth="1"/>
    <col min="13572" max="13572" width="30" style="226" customWidth="1"/>
    <col min="13573" max="13573" width="0" style="226" hidden="1" customWidth="1"/>
    <col min="13574" max="13574" width="37.6328125" style="226" customWidth="1"/>
    <col min="13575" max="13575" width="8.90625" style="226" customWidth="1"/>
    <col min="13576" max="13576" width="8.6328125" style="226" customWidth="1"/>
    <col min="13577" max="13577" width="11.36328125" style="226" customWidth="1"/>
    <col min="13578" max="13578" width="13.36328125" style="226" customWidth="1"/>
    <col min="13579" max="13580" width="9.6328125" style="226" customWidth="1"/>
    <col min="13581" max="13581" width="11.6328125" style="226" customWidth="1"/>
    <col min="13582" max="13582" width="9.08984375" style="226" customWidth="1"/>
    <col min="13583" max="13583" width="21.54296875" style="226" customWidth="1"/>
    <col min="13584" max="13825" width="9.08984375" style="226"/>
    <col min="13826" max="13826" width="35.54296875" style="226" customWidth="1"/>
    <col min="13827" max="13827" width="10.90625" style="226" customWidth="1"/>
    <col min="13828" max="13828" width="30" style="226" customWidth="1"/>
    <col min="13829" max="13829" width="0" style="226" hidden="1" customWidth="1"/>
    <col min="13830" max="13830" width="37.6328125" style="226" customWidth="1"/>
    <col min="13831" max="13831" width="8.90625" style="226" customWidth="1"/>
    <col min="13832" max="13832" width="8.6328125" style="226" customWidth="1"/>
    <col min="13833" max="13833" width="11.36328125" style="226" customWidth="1"/>
    <col min="13834" max="13834" width="13.36328125" style="226" customWidth="1"/>
    <col min="13835" max="13836" width="9.6328125" style="226" customWidth="1"/>
    <col min="13837" max="13837" width="11.6328125" style="226" customWidth="1"/>
    <col min="13838" max="13838" width="9.08984375" style="226" customWidth="1"/>
    <col min="13839" max="13839" width="21.54296875" style="226" customWidth="1"/>
    <col min="13840" max="14081" width="9.08984375" style="226"/>
    <col min="14082" max="14082" width="35.54296875" style="226" customWidth="1"/>
    <col min="14083" max="14083" width="10.90625" style="226" customWidth="1"/>
    <col min="14084" max="14084" width="30" style="226" customWidth="1"/>
    <col min="14085" max="14085" width="0" style="226" hidden="1" customWidth="1"/>
    <col min="14086" max="14086" width="37.6328125" style="226" customWidth="1"/>
    <col min="14087" max="14087" width="8.90625" style="226" customWidth="1"/>
    <col min="14088" max="14088" width="8.6328125" style="226" customWidth="1"/>
    <col min="14089" max="14089" width="11.36328125" style="226" customWidth="1"/>
    <col min="14090" max="14090" width="13.36328125" style="226" customWidth="1"/>
    <col min="14091" max="14092" width="9.6328125" style="226" customWidth="1"/>
    <col min="14093" max="14093" width="11.6328125" style="226" customWidth="1"/>
    <col min="14094" max="14094" width="9.08984375" style="226" customWidth="1"/>
    <col min="14095" max="14095" width="21.54296875" style="226" customWidth="1"/>
    <col min="14096" max="14337" width="9.08984375" style="226"/>
    <col min="14338" max="14338" width="35.54296875" style="226" customWidth="1"/>
    <col min="14339" max="14339" width="10.90625" style="226" customWidth="1"/>
    <col min="14340" max="14340" width="30" style="226" customWidth="1"/>
    <col min="14341" max="14341" width="0" style="226" hidden="1" customWidth="1"/>
    <col min="14342" max="14342" width="37.6328125" style="226" customWidth="1"/>
    <col min="14343" max="14343" width="8.90625" style="226" customWidth="1"/>
    <col min="14344" max="14344" width="8.6328125" style="226" customWidth="1"/>
    <col min="14345" max="14345" width="11.36328125" style="226" customWidth="1"/>
    <col min="14346" max="14346" width="13.36328125" style="226" customWidth="1"/>
    <col min="14347" max="14348" width="9.6328125" style="226" customWidth="1"/>
    <col min="14349" max="14349" width="11.6328125" style="226" customWidth="1"/>
    <col min="14350" max="14350" width="9.08984375" style="226" customWidth="1"/>
    <col min="14351" max="14351" width="21.54296875" style="226" customWidth="1"/>
    <col min="14352" max="14593" width="9.08984375" style="226"/>
    <col min="14594" max="14594" width="35.54296875" style="226" customWidth="1"/>
    <col min="14595" max="14595" width="10.90625" style="226" customWidth="1"/>
    <col min="14596" max="14596" width="30" style="226" customWidth="1"/>
    <col min="14597" max="14597" width="0" style="226" hidden="1" customWidth="1"/>
    <col min="14598" max="14598" width="37.6328125" style="226" customWidth="1"/>
    <col min="14599" max="14599" width="8.90625" style="226" customWidth="1"/>
    <col min="14600" max="14600" width="8.6328125" style="226" customWidth="1"/>
    <col min="14601" max="14601" width="11.36328125" style="226" customWidth="1"/>
    <col min="14602" max="14602" width="13.36328125" style="226" customWidth="1"/>
    <col min="14603" max="14604" width="9.6328125" style="226" customWidth="1"/>
    <col min="14605" max="14605" width="11.6328125" style="226" customWidth="1"/>
    <col min="14606" max="14606" width="9.08984375" style="226" customWidth="1"/>
    <col min="14607" max="14607" width="21.54296875" style="226" customWidth="1"/>
    <col min="14608" max="14849" width="9.08984375" style="226"/>
    <col min="14850" max="14850" width="35.54296875" style="226" customWidth="1"/>
    <col min="14851" max="14851" width="10.90625" style="226" customWidth="1"/>
    <col min="14852" max="14852" width="30" style="226" customWidth="1"/>
    <col min="14853" max="14853" width="0" style="226" hidden="1" customWidth="1"/>
    <col min="14854" max="14854" width="37.6328125" style="226" customWidth="1"/>
    <col min="14855" max="14855" width="8.90625" style="226" customWidth="1"/>
    <col min="14856" max="14856" width="8.6328125" style="226" customWidth="1"/>
    <col min="14857" max="14857" width="11.36328125" style="226" customWidth="1"/>
    <col min="14858" max="14858" width="13.36328125" style="226" customWidth="1"/>
    <col min="14859" max="14860" width="9.6328125" style="226" customWidth="1"/>
    <col min="14861" max="14861" width="11.6328125" style="226" customWidth="1"/>
    <col min="14862" max="14862" width="9.08984375" style="226" customWidth="1"/>
    <col min="14863" max="14863" width="21.54296875" style="226" customWidth="1"/>
    <col min="14864" max="15105" width="9.08984375" style="226"/>
    <col min="15106" max="15106" width="35.54296875" style="226" customWidth="1"/>
    <col min="15107" max="15107" width="10.90625" style="226" customWidth="1"/>
    <col min="15108" max="15108" width="30" style="226" customWidth="1"/>
    <col min="15109" max="15109" width="0" style="226" hidden="1" customWidth="1"/>
    <col min="15110" max="15110" width="37.6328125" style="226" customWidth="1"/>
    <col min="15111" max="15111" width="8.90625" style="226" customWidth="1"/>
    <col min="15112" max="15112" width="8.6328125" style="226" customWidth="1"/>
    <col min="15113" max="15113" width="11.36328125" style="226" customWidth="1"/>
    <col min="15114" max="15114" width="13.36328125" style="226" customWidth="1"/>
    <col min="15115" max="15116" width="9.6328125" style="226" customWidth="1"/>
    <col min="15117" max="15117" width="11.6328125" style="226" customWidth="1"/>
    <col min="15118" max="15118" width="9.08984375" style="226" customWidth="1"/>
    <col min="15119" max="15119" width="21.54296875" style="226" customWidth="1"/>
    <col min="15120" max="15361" width="9.08984375" style="226"/>
    <col min="15362" max="15362" width="35.54296875" style="226" customWidth="1"/>
    <col min="15363" max="15363" width="10.90625" style="226" customWidth="1"/>
    <col min="15364" max="15364" width="30" style="226" customWidth="1"/>
    <col min="15365" max="15365" width="0" style="226" hidden="1" customWidth="1"/>
    <col min="15366" max="15366" width="37.6328125" style="226" customWidth="1"/>
    <col min="15367" max="15367" width="8.90625" style="226" customWidth="1"/>
    <col min="15368" max="15368" width="8.6328125" style="226" customWidth="1"/>
    <col min="15369" max="15369" width="11.36328125" style="226" customWidth="1"/>
    <col min="15370" max="15370" width="13.36328125" style="226" customWidth="1"/>
    <col min="15371" max="15372" width="9.6328125" style="226" customWidth="1"/>
    <col min="15373" max="15373" width="11.6328125" style="226" customWidth="1"/>
    <col min="15374" max="15374" width="9.08984375" style="226" customWidth="1"/>
    <col min="15375" max="15375" width="21.54296875" style="226" customWidth="1"/>
    <col min="15376" max="15617" width="9.08984375" style="226"/>
    <col min="15618" max="15618" width="35.54296875" style="226" customWidth="1"/>
    <col min="15619" max="15619" width="10.90625" style="226" customWidth="1"/>
    <col min="15620" max="15620" width="30" style="226" customWidth="1"/>
    <col min="15621" max="15621" width="0" style="226" hidden="1" customWidth="1"/>
    <col min="15622" max="15622" width="37.6328125" style="226" customWidth="1"/>
    <col min="15623" max="15623" width="8.90625" style="226" customWidth="1"/>
    <col min="15624" max="15624" width="8.6328125" style="226" customWidth="1"/>
    <col min="15625" max="15625" width="11.36328125" style="226" customWidth="1"/>
    <col min="15626" max="15626" width="13.36328125" style="226" customWidth="1"/>
    <col min="15627" max="15628" width="9.6328125" style="226" customWidth="1"/>
    <col min="15629" max="15629" width="11.6328125" style="226" customWidth="1"/>
    <col min="15630" max="15630" width="9.08984375" style="226" customWidth="1"/>
    <col min="15631" max="15631" width="21.54296875" style="226" customWidth="1"/>
    <col min="15632" max="15873" width="9.08984375" style="226"/>
    <col min="15874" max="15874" width="35.54296875" style="226" customWidth="1"/>
    <col min="15875" max="15875" width="10.90625" style="226" customWidth="1"/>
    <col min="15876" max="15876" width="30" style="226" customWidth="1"/>
    <col min="15877" max="15877" width="0" style="226" hidden="1" customWidth="1"/>
    <col min="15878" max="15878" width="37.6328125" style="226" customWidth="1"/>
    <col min="15879" max="15879" width="8.90625" style="226" customWidth="1"/>
    <col min="15880" max="15880" width="8.6328125" style="226" customWidth="1"/>
    <col min="15881" max="15881" width="11.36328125" style="226" customWidth="1"/>
    <col min="15882" max="15882" width="13.36328125" style="226" customWidth="1"/>
    <col min="15883" max="15884" width="9.6328125" style="226" customWidth="1"/>
    <col min="15885" max="15885" width="11.6328125" style="226" customWidth="1"/>
    <col min="15886" max="15886" width="9.08984375" style="226" customWidth="1"/>
    <col min="15887" max="15887" width="21.54296875" style="226" customWidth="1"/>
    <col min="15888" max="16129" width="9.08984375" style="226"/>
    <col min="16130" max="16130" width="35.54296875" style="226" customWidth="1"/>
    <col min="16131" max="16131" width="10.90625" style="226" customWidth="1"/>
    <col min="16132" max="16132" width="30" style="226" customWidth="1"/>
    <col min="16133" max="16133" width="0" style="226" hidden="1" customWidth="1"/>
    <col min="16134" max="16134" width="37.6328125" style="226" customWidth="1"/>
    <col min="16135" max="16135" width="8.90625" style="226" customWidth="1"/>
    <col min="16136" max="16136" width="8.6328125" style="226" customWidth="1"/>
    <col min="16137" max="16137" width="11.36328125" style="226" customWidth="1"/>
    <col min="16138" max="16138" width="13.36328125" style="226" customWidth="1"/>
    <col min="16139" max="16140" width="9.6328125" style="226" customWidth="1"/>
    <col min="16141" max="16141" width="11.6328125" style="226" customWidth="1"/>
    <col min="16142" max="16142" width="9.08984375" style="226" customWidth="1"/>
    <col min="16143" max="16143" width="21.54296875" style="226" customWidth="1"/>
    <col min="16144" max="16384" width="9.08984375" style="226"/>
  </cols>
  <sheetData>
    <row r="1" spans="2:15" hidden="1">
      <c r="B1" s="219"/>
      <c r="C1" s="220"/>
      <c r="D1" s="220"/>
      <c r="E1" s="220"/>
      <c r="F1" s="221"/>
      <c r="G1" s="222"/>
      <c r="H1" s="222"/>
      <c r="I1" s="223"/>
      <c r="J1" s="223"/>
      <c r="K1" s="222"/>
      <c r="L1" s="222"/>
      <c r="M1" s="224" t="e">
        <f>L1/G1</f>
        <v>#DIV/0!</v>
      </c>
      <c r="N1" s="225"/>
    </row>
    <row r="2" spans="2:15" hidden="1">
      <c r="B2" s="227"/>
      <c r="C2" s="227"/>
      <c r="D2" s="227"/>
      <c r="E2" s="227"/>
      <c r="F2" s="228"/>
      <c r="G2" s="229"/>
      <c r="H2" s="229"/>
      <c r="I2" s="228"/>
      <c r="J2" s="228"/>
      <c r="K2" s="229"/>
      <c r="L2" s="229"/>
      <c r="M2" s="229"/>
      <c r="N2" s="229"/>
    </row>
    <row r="3" spans="2:15" s="232" customFormat="1" hidden="1">
      <c r="B3" s="230"/>
      <c r="C3" s="230"/>
      <c r="D3" s="230"/>
      <c r="E3" s="230"/>
      <c r="F3" s="231"/>
      <c r="G3" s="231"/>
      <c r="H3" s="231"/>
      <c r="I3" s="231"/>
      <c r="J3" s="231"/>
      <c r="K3" s="231"/>
      <c r="L3" s="231"/>
      <c r="M3" s="231"/>
      <c r="N3" s="231"/>
    </row>
    <row r="4" spans="2:15" s="232" customFormat="1">
      <c r="B4" s="242"/>
      <c r="C4" s="242"/>
      <c r="D4" s="242"/>
      <c r="E4" s="242"/>
      <c r="F4" s="243"/>
      <c r="G4" s="243"/>
      <c r="H4" s="243"/>
      <c r="I4" s="243"/>
      <c r="J4" s="243"/>
      <c r="K4" s="243"/>
      <c r="L4" s="243"/>
      <c r="M4" s="243"/>
      <c r="N4" s="243"/>
    </row>
    <row r="5" spans="2:15" s="1" customFormat="1" ht="32">
      <c r="B5" s="134" t="s">
        <v>490</v>
      </c>
      <c r="C5" s="134"/>
      <c r="D5" s="134"/>
      <c r="E5" s="134"/>
      <c r="F5" s="134"/>
      <c r="G5" s="134"/>
      <c r="H5" s="134"/>
      <c r="I5" s="33"/>
      <c r="J5" s="33"/>
    </row>
    <row r="6" spans="2:15" s="1" customFormat="1"/>
    <row r="7" spans="2:15" s="1" customFormat="1">
      <c r="B7" s="1" t="s">
        <v>73</v>
      </c>
    </row>
    <row r="8" spans="2:15" s="232" customFormat="1">
      <c r="B8" s="242"/>
      <c r="C8" s="242"/>
      <c r="D8" s="242"/>
      <c r="E8" s="242"/>
      <c r="F8" s="243"/>
      <c r="G8" s="243"/>
      <c r="H8" s="243"/>
      <c r="I8" s="243"/>
      <c r="J8" s="243"/>
      <c r="K8" s="243"/>
      <c r="L8" s="243"/>
      <c r="M8" s="243"/>
      <c r="N8" s="243"/>
    </row>
    <row r="9" spans="2:15" s="232" customFormat="1" ht="15">
      <c r="B9" s="571" t="s">
        <v>250</v>
      </c>
      <c r="C9" s="571"/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/>
    </row>
    <row r="10" spans="2:15" s="232" customFormat="1">
      <c r="B10" s="233" t="s">
        <v>251</v>
      </c>
      <c r="C10" s="234">
        <v>2023</v>
      </c>
      <c r="F10" s="235"/>
      <c r="G10" s="235"/>
      <c r="H10" s="235"/>
      <c r="I10" s="235"/>
      <c r="J10" s="235"/>
      <c r="K10" s="235"/>
      <c r="L10" s="235"/>
      <c r="M10" s="235"/>
      <c r="N10" s="235"/>
    </row>
    <row r="11" spans="2:15" s="232" customFormat="1">
      <c r="B11" s="233" t="s">
        <v>252</v>
      </c>
      <c r="C11" s="234" t="s">
        <v>4</v>
      </c>
      <c r="F11" s="235"/>
      <c r="G11" s="235"/>
      <c r="H11" s="235"/>
      <c r="I11" s="235"/>
      <c r="J11" s="235"/>
      <c r="K11" s="235"/>
      <c r="L11" s="235"/>
      <c r="M11" s="235"/>
      <c r="N11" s="235"/>
    </row>
    <row r="12" spans="2:15" s="232" customFormat="1">
      <c r="F12" s="235"/>
      <c r="G12" s="235"/>
      <c r="H12" s="235"/>
      <c r="I12" s="235"/>
      <c r="J12" s="235"/>
      <c r="K12" s="235"/>
      <c r="L12" s="235"/>
      <c r="M12" s="235"/>
      <c r="N12" s="235"/>
    </row>
    <row r="13" spans="2:15" s="232" customFormat="1" ht="13" thickBot="1">
      <c r="F13" s="235"/>
      <c r="G13" s="235"/>
      <c r="H13" s="235"/>
      <c r="I13" s="235"/>
      <c r="J13" s="235"/>
      <c r="K13" s="235"/>
      <c r="L13" s="235"/>
      <c r="M13" s="235"/>
      <c r="N13" s="235"/>
    </row>
    <row r="14" spans="2:15" s="232" customFormat="1" ht="13" thickBot="1">
      <c r="B14" s="572" t="s">
        <v>253</v>
      </c>
      <c r="C14" s="574" t="s">
        <v>254</v>
      </c>
      <c r="D14" s="575"/>
      <c r="E14" s="575"/>
      <c r="F14" s="575"/>
      <c r="G14" s="575"/>
      <c r="H14" s="575"/>
      <c r="I14" s="575"/>
      <c r="J14" s="575"/>
      <c r="K14" s="575"/>
      <c r="L14" s="575"/>
      <c r="M14" s="575"/>
      <c r="N14" s="576"/>
    </row>
    <row r="15" spans="2:15" s="232" customFormat="1" ht="38" thickBot="1">
      <c r="B15" s="573"/>
      <c r="C15" s="236" t="s">
        <v>255</v>
      </c>
      <c r="D15" s="236" t="s">
        <v>256</v>
      </c>
      <c r="E15" s="236" t="s">
        <v>257</v>
      </c>
      <c r="F15" s="237" t="s">
        <v>258</v>
      </c>
      <c r="G15" s="237" t="s">
        <v>259</v>
      </c>
      <c r="H15" s="237" t="s">
        <v>260</v>
      </c>
      <c r="I15" s="237" t="s">
        <v>261</v>
      </c>
      <c r="J15" s="237" t="s">
        <v>262</v>
      </c>
      <c r="K15" s="237" t="s">
        <v>263</v>
      </c>
      <c r="L15" s="237" t="s">
        <v>264</v>
      </c>
      <c r="M15" s="238" t="s">
        <v>265</v>
      </c>
      <c r="N15" s="239" t="s">
        <v>266</v>
      </c>
      <c r="O15" s="240"/>
    </row>
    <row r="16" spans="2:15" s="232" customFormat="1">
      <c r="B16" s="230"/>
      <c r="C16" s="230"/>
      <c r="D16" s="230"/>
      <c r="E16" s="230"/>
      <c r="F16" s="231"/>
      <c r="G16" s="231"/>
      <c r="H16" s="231"/>
      <c r="I16" s="231"/>
      <c r="J16" s="231"/>
      <c r="K16" s="231"/>
      <c r="L16" s="231"/>
      <c r="M16" s="231"/>
      <c r="N16" s="231"/>
    </row>
    <row r="17" spans="6:14" s="232" customFormat="1">
      <c r="F17" s="235"/>
      <c r="G17" s="235"/>
      <c r="H17" s="235"/>
      <c r="I17" s="235"/>
      <c r="J17" s="235"/>
      <c r="K17" s="235"/>
      <c r="L17" s="235"/>
      <c r="M17" s="235"/>
      <c r="N17" s="235"/>
    </row>
    <row r="18" spans="6:14" s="232" customFormat="1">
      <c r="F18" s="235"/>
      <c r="G18" s="235"/>
      <c r="H18" s="235"/>
      <c r="I18" s="235"/>
      <c r="J18" s="235"/>
      <c r="K18" s="235"/>
      <c r="L18" s="235"/>
      <c r="M18" s="235"/>
      <c r="N18" s="235"/>
    </row>
    <row r="19" spans="6:14" s="232" customFormat="1">
      <c r="F19" s="235"/>
      <c r="G19" s="235"/>
      <c r="H19" s="235"/>
      <c r="I19" s="235"/>
      <c r="J19" s="235"/>
      <c r="K19" s="235"/>
      <c r="L19" s="235"/>
      <c r="M19" s="235"/>
      <c r="N19" s="235"/>
    </row>
    <row r="20" spans="6:14" s="232" customFormat="1">
      <c r="F20" s="235"/>
      <c r="G20" s="235"/>
      <c r="H20" s="235"/>
      <c r="I20" s="235"/>
      <c r="J20" s="235"/>
      <c r="K20" s="235"/>
      <c r="L20" s="235"/>
      <c r="M20" s="235"/>
      <c r="N20" s="235"/>
    </row>
    <row r="21" spans="6:14" s="232" customFormat="1">
      <c r="F21" s="235"/>
      <c r="G21" s="235"/>
      <c r="H21" s="235"/>
      <c r="I21" s="235"/>
      <c r="J21" s="235"/>
      <c r="K21" s="235"/>
      <c r="L21" s="235"/>
      <c r="M21" s="235"/>
      <c r="N21" s="235"/>
    </row>
    <row r="22" spans="6:14" s="232" customFormat="1">
      <c r="F22" s="235"/>
      <c r="G22" s="235"/>
      <c r="H22" s="235"/>
      <c r="I22" s="235"/>
      <c r="J22" s="235"/>
      <c r="K22" s="235"/>
      <c r="L22" s="235"/>
      <c r="M22" s="235"/>
      <c r="N22" s="235"/>
    </row>
  </sheetData>
  <mergeCells count="3">
    <mergeCell ref="B9:N9"/>
    <mergeCell ref="B14:B15"/>
    <mergeCell ref="C14:N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1"/>
  <sheetViews>
    <sheetView zoomScale="70" zoomScaleNormal="70" workbookViewId="0">
      <selection activeCell="N11" sqref="N11"/>
    </sheetView>
  </sheetViews>
  <sheetFormatPr defaultColWidth="9.08984375" defaultRowHeight="12.5"/>
  <cols>
    <col min="1" max="1" width="3.36328125" style="99" customWidth="1"/>
    <col min="2" max="2" width="6.453125" style="99" hidden="1" customWidth="1"/>
    <col min="3" max="5" width="4.453125" style="99" customWidth="1"/>
    <col min="6" max="6" width="5.08984375" style="99" customWidth="1"/>
    <col min="7" max="7" width="46.08984375" style="99" customWidth="1"/>
    <col min="8" max="10" width="15.6328125" style="99" customWidth="1"/>
    <col min="11" max="256" width="9.08984375" style="99"/>
    <col min="257" max="257" width="3.36328125" style="99" customWidth="1"/>
    <col min="258" max="258" width="0" style="99" hidden="1" customWidth="1"/>
    <col min="259" max="261" width="4.453125" style="99" customWidth="1"/>
    <col min="262" max="262" width="5.08984375" style="99" customWidth="1"/>
    <col min="263" max="263" width="46.08984375" style="99" customWidth="1"/>
    <col min="264" max="266" width="15.6328125" style="99" customWidth="1"/>
    <col min="267" max="512" width="9.08984375" style="99"/>
    <col min="513" max="513" width="3.36328125" style="99" customWidth="1"/>
    <col min="514" max="514" width="0" style="99" hidden="1" customWidth="1"/>
    <col min="515" max="517" width="4.453125" style="99" customWidth="1"/>
    <col min="518" max="518" width="5.08984375" style="99" customWidth="1"/>
    <col min="519" max="519" width="46.08984375" style="99" customWidth="1"/>
    <col min="520" max="522" width="15.6328125" style="99" customWidth="1"/>
    <col min="523" max="768" width="9.08984375" style="99"/>
    <col min="769" max="769" width="3.36328125" style="99" customWidth="1"/>
    <col min="770" max="770" width="0" style="99" hidden="1" customWidth="1"/>
    <col min="771" max="773" width="4.453125" style="99" customWidth="1"/>
    <col min="774" max="774" width="5.08984375" style="99" customWidth="1"/>
    <col min="775" max="775" width="46.08984375" style="99" customWidth="1"/>
    <col min="776" max="778" width="15.6328125" style="99" customWidth="1"/>
    <col min="779" max="1024" width="9.08984375" style="99"/>
    <col min="1025" max="1025" width="3.36328125" style="99" customWidth="1"/>
    <col min="1026" max="1026" width="0" style="99" hidden="1" customWidth="1"/>
    <col min="1027" max="1029" width="4.453125" style="99" customWidth="1"/>
    <col min="1030" max="1030" width="5.08984375" style="99" customWidth="1"/>
    <col min="1031" max="1031" width="46.08984375" style="99" customWidth="1"/>
    <col min="1032" max="1034" width="15.6328125" style="99" customWidth="1"/>
    <col min="1035" max="1280" width="9.08984375" style="99"/>
    <col min="1281" max="1281" width="3.36328125" style="99" customWidth="1"/>
    <col min="1282" max="1282" width="0" style="99" hidden="1" customWidth="1"/>
    <col min="1283" max="1285" width="4.453125" style="99" customWidth="1"/>
    <col min="1286" max="1286" width="5.08984375" style="99" customWidth="1"/>
    <col min="1287" max="1287" width="46.08984375" style="99" customWidth="1"/>
    <col min="1288" max="1290" width="15.6328125" style="99" customWidth="1"/>
    <col min="1291" max="1536" width="9.08984375" style="99"/>
    <col min="1537" max="1537" width="3.36328125" style="99" customWidth="1"/>
    <col min="1538" max="1538" width="0" style="99" hidden="1" customWidth="1"/>
    <col min="1539" max="1541" width="4.453125" style="99" customWidth="1"/>
    <col min="1542" max="1542" width="5.08984375" style="99" customWidth="1"/>
    <col min="1543" max="1543" width="46.08984375" style="99" customWidth="1"/>
    <col min="1544" max="1546" width="15.6328125" style="99" customWidth="1"/>
    <col min="1547" max="1792" width="9.08984375" style="99"/>
    <col min="1793" max="1793" width="3.36328125" style="99" customWidth="1"/>
    <col min="1794" max="1794" width="0" style="99" hidden="1" customWidth="1"/>
    <col min="1795" max="1797" width="4.453125" style="99" customWidth="1"/>
    <col min="1798" max="1798" width="5.08984375" style="99" customWidth="1"/>
    <col min="1799" max="1799" width="46.08984375" style="99" customWidth="1"/>
    <col min="1800" max="1802" width="15.6328125" style="99" customWidth="1"/>
    <col min="1803" max="2048" width="9.08984375" style="99"/>
    <col min="2049" max="2049" width="3.36328125" style="99" customWidth="1"/>
    <col min="2050" max="2050" width="0" style="99" hidden="1" customWidth="1"/>
    <col min="2051" max="2053" width="4.453125" style="99" customWidth="1"/>
    <col min="2054" max="2054" width="5.08984375" style="99" customWidth="1"/>
    <col min="2055" max="2055" width="46.08984375" style="99" customWidth="1"/>
    <col min="2056" max="2058" width="15.6328125" style="99" customWidth="1"/>
    <col min="2059" max="2304" width="9.08984375" style="99"/>
    <col min="2305" max="2305" width="3.36328125" style="99" customWidth="1"/>
    <col min="2306" max="2306" width="0" style="99" hidden="1" customWidth="1"/>
    <col min="2307" max="2309" width="4.453125" style="99" customWidth="1"/>
    <col min="2310" max="2310" width="5.08984375" style="99" customWidth="1"/>
    <col min="2311" max="2311" width="46.08984375" style="99" customWidth="1"/>
    <col min="2312" max="2314" width="15.6328125" style="99" customWidth="1"/>
    <col min="2315" max="2560" width="9.08984375" style="99"/>
    <col min="2561" max="2561" width="3.36328125" style="99" customWidth="1"/>
    <col min="2562" max="2562" width="0" style="99" hidden="1" customWidth="1"/>
    <col min="2563" max="2565" width="4.453125" style="99" customWidth="1"/>
    <col min="2566" max="2566" width="5.08984375" style="99" customWidth="1"/>
    <col min="2567" max="2567" width="46.08984375" style="99" customWidth="1"/>
    <col min="2568" max="2570" width="15.6328125" style="99" customWidth="1"/>
    <col min="2571" max="2816" width="9.08984375" style="99"/>
    <col min="2817" max="2817" width="3.36328125" style="99" customWidth="1"/>
    <col min="2818" max="2818" width="0" style="99" hidden="1" customWidth="1"/>
    <col min="2819" max="2821" width="4.453125" style="99" customWidth="1"/>
    <col min="2822" max="2822" width="5.08984375" style="99" customWidth="1"/>
    <col min="2823" max="2823" width="46.08984375" style="99" customWidth="1"/>
    <col min="2824" max="2826" width="15.6328125" style="99" customWidth="1"/>
    <col min="2827" max="3072" width="9.08984375" style="99"/>
    <col min="3073" max="3073" width="3.36328125" style="99" customWidth="1"/>
    <col min="3074" max="3074" width="0" style="99" hidden="1" customWidth="1"/>
    <col min="3075" max="3077" width="4.453125" style="99" customWidth="1"/>
    <col min="3078" max="3078" width="5.08984375" style="99" customWidth="1"/>
    <col min="3079" max="3079" width="46.08984375" style="99" customWidth="1"/>
    <col min="3080" max="3082" width="15.6328125" style="99" customWidth="1"/>
    <col min="3083" max="3328" width="9.08984375" style="99"/>
    <col min="3329" max="3329" width="3.36328125" style="99" customWidth="1"/>
    <col min="3330" max="3330" width="0" style="99" hidden="1" customWidth="1"/>
    <col min="3331" max="3333" width="4.453125" style="99" customWidth="1"/>
    <col min="3334" max="3334" width="5.08984375" style="99" customWidth="1"/>
    <col min="3335" max="3335" width="46.08984375" style="99" customWidth="1"/>
    <col min="3336" max="3338" width="15.6328125" style="99" customWidth="1"/>
    <col min="3339" max="3584" width="9.08984375" style="99"/>
    <col min="3585" max="3585" width="3.36328125" style="99" customWidth="1"/>
    <col min="3586" max="3586" width="0" style="99" hidden="1" customWidth="1"/>
    <col min="3587" max="3589" width="4.453125" style="99" customWidth="1"/>
    <col min="3590" max="3590" width="5.08984375" style="99" customWidth="1"/>
    <col min="3591" max="3591" width="46.08984375" style="99" customWidth="1"/>
    <col min="3592" max="3594" width="15.6328125" style="99" customWidth="1"/>
    <col min="3595" max="3840" width="9.08984375" style="99"/>
    <col min="3841" max="3841" width="3.36328125" style="99" customWidth="1"/>
    <col min="3842" max="3842" width="0" style="99" hidden="1" customWidth="1"/>
    <col min="3843" max="3845" width="4.453125" style="99" customWidth="1"/>
    <col min="3846" max="3846" width="5.08984375" style="99" customWidth="1"/>
    <col min="3847" max="3847" width="46.08984375" style="99" customWidth="1"/>
    <col min="3848" max="3850" width="15.6328125" style="99" customWidth="1"/>
    <col min="3851" max="4096" width="9.08984375" style="99"/>
    <col min="4097" max="4097" width="3.36328125" style="99" customWidth="1"/>
    <col min="4098" max="4098" width="0" style="99" hidden="1" customWidth="1"/>
    <col min="4099" max="4101" width="4.453125" style="99" customWidth="1"/>
    <col min="4102" max="4102" width="5.08984375" style="99" customWidth="1"/>
    <col min="4103" max="4103" width="46.08984375" style="99" customWidth="1"/>
    <col min="4104" max="4106" width="15.6328125" style="99" customWidth="1"/>
    <col min="4107" max="4352" width="9.08984375" style="99"/>
    <col min="4353" max="4353" width="3.36328125" style="99" customWidth="1"/>
    <col min="4354" max="4354" width="0" style="99" hidden="1" customWidth="1"/>
    <col min="4355" max="4357" width="4.453125" style="99" customWidth="1"/>
    <col min="4358" max="4358" width="5.08984375" style="99" customWidth="1"/>
    <col min="4359" max="4359" width="46.08984375" style="99" customWidth="1"/>
    <col min="4360" max="4362" width="15.6328125" style="99" customWidth="1"/>
    <col min="4363" max="4608" width="9.08984375" style="99"/>
    <col min="4609" max="4609" width="3.36328125" style="99" customWidth="1"/>
    <col min="4610" max="4610" width="0" style="99" hidden="1" customWidth="1"/>
    <col min="4611" max="4613" width="4.453125" style="99" customWidth="1"/>
    <col min="4614" max="4614" width="5.08984375" style="99" customWidth="1"/>
    <col min="4615" max="4615" width="46.08984375" style="99" customWidth="1"/>
    <col min="4616" max="4618" width="15.6328125" style="99" customWidth="1"/>
    <col min="4619" max="4864" width="9.08984375" style="99"/>
    <col min="4865" max="4865" width="3.36328125" style="99" customWidth="1"/>
    <col min="4866" max="4866" width="0" style="99" hidden="1" customWidth="1"/>
    <col min="4867" max="4869" width="4.453125" style="99" customWidth="1"/>
    <col min="4870" max="4870" width="5.08984375" style="99" customWidth="1"/>
    <col min="4871" max="4871" width="46.08984375" style="99" customWidth="1"/>
    <col min="4872" max="4874" width="15.6328125" style="99" customWidth="1"/>
    <col min="4875" max="5120" width="9.08984375" style="99"/>
    <col min="5121" max="5121" width="3.36328125" style="99" customWidth="1"/>
    <col min="5122" max="5122" width="0" style="99" hidden="1" customWidth="1"/>
    <col min="5123" max="5125" width="4.453125" style="99" customWidth="1"/>
    <col min="5126" max="5126" width="5.08984375" style="99" customWidth="1"/>
    <col min="5127" max="5127" width="46.08984375" style="99" customWidth="1"/>
    <col min="5128" max="5130" width="15.6328125" style="99" customWidth="1"/>
    <col min="5131" max="5376" width="9.08984375" style="99"/>
    <col min="5377" max="5377" width="3.36328125" style="99" customWidth="1"/>
    <col min="5378" max="5378" width="0" style="99" hidden="1" customWidth="1"/>
    <col min="5379" max="5381" width="4.453125" style="99" customWidth="1"/>
    <col min="5382" max="5382" width="5.08984375" style="99" customWidth="1"/>
    <col min="5383" max="5383" width="46.08984375" style="99" customWidth="1"/>
    <col min="5384" max="5386" width="15.6328125" style="99" customWidth="1"/>
    <col min="5387" max="5632" width="9.08984375" style="99"/>
    <col min="5633" max="5633" width="3.36328125" style="99" customWidth="1"/>
    <col min="5634" max="5634" width="0" style="99" hidden="1" customWidth="1"/>
    <col min="5635" max="5637" width="4.453125" style="99" customWidth="1"/>
    <col min="5638" max="5638" width="5.08984375" style="99" customWidth="1"/>
    <col min="5639" max="5639" width="46.08984375" style="99" customWidth="1"/>
    <col min="5640" max="5642" width="15.6328125" style="99" customWidth="1"/>
    <col min="5643" max="5888" width="9.08984375" style="99"/>
    <col min="5889" max="5889" width="3.36328125" style="99" customWidth="1"/>
    <col min="5890" max="5890" width="0" style="99" hidden="1" customWidth="1"/>
    <col min="5891" max="5893" width="4.453125" style="99" customWidth="1"/>
    <col min="5894" max="5894" width="5.08984375" style="99" customWidth="1"/>
    <col min="5895" max="5895" width="46.08984375" style="99" customWidth="1"/>
    <col min="5896" max="5898" width="15.6328125" style="99" customWidth="1"/>
    <col min="5899" max="6144" width="9.08984375" style="99"/>
    <col min="6145" max="6145" width="3.36328125" style="99" customWidth="1"/>
    <col min="6146" max="6146" width="0" style="99" hidden="1" customWidth="1"/>
    <col min="6147" max="6149" width="4.453125" style="99" customWidth="1"/>
    <col min="6150" max="6150" width="5.08984375" style="99" customWidth="1"/>
    <col min="6151" max="6151" width="46.08984375" style="99" customWidth="1"/>
    <col min="6152" max="6154" width="15.6328125" style="99" customWidth="1"/>
    <col min="6155" max="6400" width="9.08984375" style="99"/>
    <col min="6401" max="6401" width="3.36328125" style="99" customWidth="1"/>
    <col min="6402" max="6402" width="0" style="99" hidden="1" customWidth="1"/>
    <col min="6403" max="6405" width="4.453125" style="99" customWidth="1"/>
    <col min="6406" max="6406" width="5.08984375" style="99" customWidth="1"/>
    <col min="6407" max="6407" width="46.08984375" style="99" customWidth="1"/>
    <col min="6408" max="6410" width="15.6328125" style="99" customWidth="1"/>
    <col min="6411" max="6656" width="9.08984375" style="99"/>
    <col min="6657" max="6657" width="3.36328125" style="99" customWidth="1"/>
    <col min="6658" max="6658" width="0" style="99" hidden="1" customWidth="1"/>
    <col min="6659" max="6661" width="4.453125" style="99" customWidth="1"/>
    <col min="6662" max="6662" width="5.08984375" style="99" customWidth="1"/>
    <col min="6663" max="6663" width="46.08984375" style="99" customWidth="1"/>
    <col min="6664" max="6666" width="15.6328125" style="99" customWidth="1"/>
    <col min="6667" max="6912" width="9.08984375" style="99"/>
    <col min="6913" max="6913" width="3.36328125" style="99" customWidth="1"/>
    <col min="6914" max="6914" width="0" style="99" hidden="1" customWidth="1"/>
    <col min="6915" max="6917" width="4.453125" style="99" customWidth="1"/>
    <col min="6918" max="6918" width="5.08984375" style="99" customWidth="1"/>
    <col min="6919" max="6919" width="46.08984375" style="99" customWidth="1"/>
    <col min="6920" max="6922" width="15.6328125" style="99" customWidth="1"/>
    <col min="6923" max="7168" width="9.08984375" style="99"/>
    <col min="7169" max="7169" width="3.36328125" style="99" customWidth="1"/>
    <col min="7170" max="7170" width="0" style="99" hidden="1" customWidth="1"/>
    <col min="7171" max="7173" width="4.453125" style="99" customWidth="1"/>
    <col min="7174" max="7174" width="5.08984375" style="99" customWidth="1"/>
    <col min="7175" max="7175" width="46.08984375" style="99" customWidth="1"/>
    <col min="7176" max="7178" width="15.6328125" style="99" customWidth="1"/>
    <col min="7179" max="7424" width="9.08984375" style="99"/>
    <col min="7425" max="7425" width="3.36328125" style="99" customWidth="1"/>
    <col min="7426" max="7426" width="0" style="99" hidden="1" customWidth="1"/>
    <col min="7427" max="7429" width="4.453125" style="99" customWidth="1"/>
    <col min="7430" max="7430" width="5.08984375" style="99" customWidth="1"/>
    <col min="7431" max="7431" width="46.08984375" style="99" customWidth="1"/>
    <col min="7432" max="7434" width="15.6328125" style="99" customWidth="1"/>
    <col min="7435" max="7680" width="9.08984375" style="99"/>
    <col min="7681" max="7681" width="3.36328125" style="99" customWidth="1"/>
    <col min="7682" max="7682" width="0" style="99" hidden="1" customWidth="1"/>
    <col min="7683" max="7685" width="4.453125" style="99" customWidth="1"/>
    <col min="7686" max="7686" width="5.08984375" style="99" customWidth="1"/>
    <col min="7687" max="7687" width="46.08984375" style="99" customWidth="1"/>
    <col min="7688" max="7690" width="15.6328125" style="99" customWidth="1"/>
    <col min="7691" max="7936" width="9.08984375" style="99"/>
    <col min="7937" max="7937" width="3.36328125" style="99" customWidth="1"/>
    <col min="7938" max="7938" width="0" style="99" hidden="1" customWidth="1"/>
    <col min="7939" max="7941" width="4.453125" style="99" customWidth="1"/>
    <col min="7942" max="7942" width="5.08984375" style="99" customWidth="1"/>
    <col min="7943" max="7943" width="46.08984375" style="99" customWidth="1"/>
    <col min="7944" max="7946" width="15.6328125" style="99" customWidth="1"/>
    <col min="7947" max="8192" width="9.08984375" style="99"/>
    <col min="8193" max="8193" width="3.36328125" style="99" customWidth="1"/>
    <col min="8194" max="8194" width="0" style="99" hidden="1" customWidth="1"/>
    <col min="8195" max="8197" width="4.453125" style="99" customWidth="1"/>
    <col min="8198" max="8198" width="5.08984375" style="99" customWidth="1"/>
    <col min="8199" max="8199" width="46.08984375" style="99" customWidth="1"/>
    <col min="8200" max="8202" width="15.6328125" style="99" customWidth="1"/>
    <col min="8203" max="8448" width="9.08984375" style="99"/>
    <col min="8449" max="8449" width="3.36328125" style="99" customWidth="1"/>
    <col min="8450" max="8450" width="0" style="99" hidden="1" customWidth="1"/>
    <col min="8451" max="8453" width="4.453125" style="99" customWidth="1"/>
    <col min="8454" max="8454" width="5.08984375" style="99" customWidth="1"/>
    <col min="8455" max="8455" width="46.08984375" style="99" customWidth="1"/>
    <col min="8456" max="8458" width="15.6328125" style="99" customWidth="1"/>
    <col min="8459" max="8704" width="9.08984375" style="99"/>
    <col min="8705" max="8705" width="3.36328125" style="99" customWidth="1"/>
    <col min="8706" max="8706" width="0" style="99" hidden="1" customWidth="1"/>
    <col min="8707" max="8709" width="4.453125" style="99" customWidth="1"/>
    <col min="8710" max="8710" width="5.08984375" style="99" customWidth="1"/>
    <col min="8711" max="8711" width="46.08984375" style="99" customWidth="1"/>
    <col min="8712" max="8714" width="15.6328125" style="99" customWidth="1"/>
    <col min="8715" max="8960" width="9.08984375" style="99"/>
    <col min="8961" max="8961" width="3.36328125" style="99" customWidth="1"/>
    <col min="8962" max="8962" width="0" style="99" hidden="1" customWidth="1"/>
    <col min="8963" max="8965" width="4.453125" style="99" customWidth="1"/>
    <col min="8966" max="8966" width="5.08984375" style="99" customWidth="1"/>
    <col min="8967" max="8967" width="46.08984375" style="99" customWidth="1"/>
    <col min="8968" max="8970" width="15.6328125" style="99" customWidth="1"/>
    <col min="8971" max="9216" width="9.08984375" style="99"/>
    <col min="9217" max="9217" width="3.36328125" style="99" customWidth="1"/>
    <col min="9218" max="9218" width="0" style="99" hidden="1" customWidth="1"/>
    <col min="9219" max="9221" width="4.453125" style="99" customWidth="1"/>
    <col min="9222" max="9222" width="5.08984375" style="99" customWidth="1"/>
    <col min="9223" max="9223" width="46.08984375" style="99" customWidth="1"/>
    <col min="9224" max="9226" width="15.6328125" style="99" customWidth="1"/>
    <col min="9227" max="9472" width="9.08984375" style="99"/>
    <col min="9473" max="9473" width="3.36328125" style="99" customWidth="1"/>
    <col min="9474" max="9474" width="0" style="99" hidden="1" customWidth="1"/>
    <col min="9475" max="9477" width="4.453125" style="99" customWidth="1"/>
    <col min="9478" max="9478" width="5.08984375" style="99" customWidth="1"/>
    <col min="9479" max="9479" width="46.08984375" style="99" customWidth="1"/>
    <col min="9480" max="9482" width="15.6328125" style="99" customWidth="1"/>
    <col min="9483" max="9728" width="9.08984375" style="99"/>
    <col min="9729" max="9729" width="3.36328125" style="99" customWidth="1"/>
    <col min="9730" max="9730" width="0" style="99" hidden="1" customWidth="1"/>
    <col min="9731" max="9733" width="4.453125" style="99" customWidth="1"/>
    <col min="9734" max="9734" width="5.08984375" style="99" customWidth="1"/>
    <col min="9735" max="9735" width="46.08984375" style="99" customWidth="1"/>
    <col min="9736" max="9738" width="15.6328125" style="99" customWidth="1"/>
    <col min="9739" max="9984" width="9.08984375" style="99"/>
    <col min="9985" max="9985" width="3.36328125" style="99" customWidth="1"/>
    <col min="9986" max="9986" width="0" style="99" hidden="1" customWidth="1"/>
    <col min="9987" max="9989" width="4.453125" style="99" customWidth="1"/>
    <col min="9990" max="9990" width="5.08984375" style="99" customWidth="1"/>
    <col min="9991" max="9991" width="46.08984375" style="99" customWidth="1"/>
    <col min="9992" max="9994" width="15.6328125" style="99" customWidth="1"/>
    <col min="9995" max="10240" width="9.08984375" style="99"/>
    <col min="10241" max="10241" width="3.36328125" style="99" customWidth="1"/>
    <col min="10242" max="10242" width="0" style="99" hidden="1" customWidth="1"/>
    <col min="10243" max="10245" width="4.453125" style="99" customWidth="1"/>
    <col min="10246" max="10246" width="5.08984375" style="99" customWidth="1"/>
    <col min="10247" max="10247" width="46.08984375" style="99" customWidth="1"/>
    <col min="10248" max="10250" width="15.6328125" style="99" customWidth="1"/>
    <col min="10251" max="10496" width="9.08984375" style="99"/>
    <col min="10497" max="10497" width="3.36328125" style="99" customWidth="1"/>
    <col min="10498" max="10498" width="0" style="99" hidden="1" customWidth="1"/>
    <col min="10499" max="10501" width="4.453125" style="99" customWidth="1"/>
    <col min="10502" max="10502" width="5.08984375" style="99" customWidth="1"/>
    <col min="10503" max="10503" width="46.08984375" style="99" customWidth="1"/>
    <col min="10504" max="10506" width="15.6328125" style="99" customWidth="1"/>
    <col min="10507" max="10752" width="9.08984375" style="99"/>
    <col min="10753" max="10753" width="3.36328125" style="99" customWidth="1"/>
    <col min="10754" max="10754" width="0" style="99" hidden="1" customWidth="1"/>
    <col min="10755" max="10757" width="4.453125" style="99" customWidth="1"/>
    <col min="10758" max="10758" width="5.08984375" style="99" customWidth="1"/>
    <col min="10759" max="10759" width="46.08984375" style="99" customWidth="1"/>
    <col min="10760" max="10762" width="15.6328125" style="99" customWidth="1"/>
    <col min="10763" max="11008" width="9.08984375" style="99"/>
    <col min="11009" max="11009" width="3.36328125" style="99" customWidth="1"/>
    <col min="11010" max="11010" width="0" style="99" hidden="1" customWidth="1"/>
    <col min="11011" max="11013" width="4.453125" style="99" customWidth="1"/>
    <col min="11014" max="11014" width="5.08984375" style="99" customWidth="1"/>
    <col min="11015" max="11015" width="46.08984375" style="99" customWidth="1"/>
    <col min="11016" max="11018" width="15.6328125" style="99" customWidth="1"/>
    <col min="11019" max="11264" width="9.08984375" style="99"/>
    <col min="11265" max="11265" width="3.36328125" style="99" customWidth="1"/>
    <col min="11266" max="11266" width="0" style="99" hidden="1" customWidth="1"/>
    <col min="11267" max="11269" width="4.453125" style="99" customWidth="1"/>
    <col min="11270" max="11270" width="5.08984375" style="99" customWidth="1"/>
    <col min="11271" max="11271" width="46.08984375" style="99" customWidth="1"/>
    <col min="11272" max="11274" width="15.6328125" style="99" customWidth="1"/>
    <col min="11275" max="11520" width="9.08984375" style="99"/>
    <col min="11521" max="11521" width="3.36328125" style="99" customWidth="1"/>
    <col min="11522" max="11522" width="0" style="99" hidden="1" customWidth="1"/>
    <col min="11523" max="11525" width="4.453125" style="99" customWidth="1"/>
    <col min="11526" max="11526" width="5.08984375" style="99" customWidth="1"/>
    <col min="11527" max="11527" width="46.08984375" style="99" customWidth="1"/>
    <col min="11528" max="11530" width="15.6328125" style="99" customWidth="1"/>
    <col min="11531" max="11776" width="9.08984375" style="99"/>
    <col min="11777" max="11777" width="3.36328125" style="99" customWidth="1"/>
    <col min="11778" max="11778" width="0" style="99" hidden="1" customWidth="1"/>
    <col min="11779" max="11781" width="4.453125" style="99" customWidth="1"/>
    <col min="11782" max="11782" width="5.08984375" style="99" customWidth="1"/>
    <col min="11783" max="11783" width="46.08984375" style="99" customWidth="1"/>
    <col min="11784" max="11786" width="15.6328125" style="99" customWidth="1"/>
    <col min="11787" max="12032" width="9.08984375" style="99"/>
    <col min="12033" max="12033" width="3.36328125" style="99" customWidth="1"/>
    <col min="12034" max="12034" width="0" style="99" hidden="1" customWidth="1"/>
    <col min="12035" max="12037" width="4.453125" style="99" customWidth="1"/>
    <col min="12038" max="12038" width="5.08984375" style="99" customWidth="1"/>
    <col min="12039" max="12039" width="46.08984375" style="99" customWidth="1"/>
    <col min="12040" max="12042" width="15.6328125" style="99" customWidth="1"/>
    <col min="12043" max="12288" width="9.08984375" style="99"/>
    <col min="12289" max="12289" width="3.36328125" style="99" customWidth="1"/>
    <col min="12290" max="12290" width="0" style="99" hidden="1" customWidth="1"/>
    <col min="12291" max="12293" width="4.453125" style="99" customWidth="1"/>
    <col min="12294" max="12294" width="5.08984375" style="99" customWidth="1"/>
    <col min="12295" max="12295" width="46.08984375" style="99" customWidth="1"/>
    <col min="12296" max="12298" width="15.6328125" style="99" customWidth="1"/>
    <col min="12299" max="12544" width="9.08984375" style="99"/>
    <col min="12545" max="12545" width="3.36328125" style="99" customWidth="1"/>
    <col min="12546" max="12546" width="0" style="99" hidden="1" customWidth="1"/>
    <col min="12547" max="12549" width="4.453125" style="99" customWidth="1"/>
    <col min="12550" max="12550" width="5.08984375" style="99" customWidth="1"/>
    <col min="12551" max="12551" width="46.08984375" style="99" customWidth="1"/>
    <col min="12552" max="12554" width="15.6328125" style="99" customWidth="1"/>
    <col min="12555" max="12800" width="9.08984375" style="99"/>
    <col min="12801" max="12801" width="3.36328125" style="99" customWidth="1"/>
    <col min="12802" max="12802" width="0" style="99" hidden="1" customWidth="1"/>
    <col min="12803" max="12805" width="4.453125" style="99" customWidth="1"/>
    <col min="12806" max="12806" width="5.08984375" style="99" customWidth="1"/>
    <col min="12807" max="12807" width="46.08984375" style="99" customWidth="1"/>
    <col min="12808" max="12810" width="15.6328125" style="99" customWidth="1"/>
    <col min="12811" max="13056" width="9.08984375" style="99"/>
    <col min="13057" max="13057" width="3.36328125" style="99" customWidth="1"/>
    <col min="13058" max="13058" width="0" style="99" hidden="1" customWidth="1"/>
    <col min="13059" max="13061" width="4.453125" style="99" customWidth="1"/>
    <col min="13062" max="13062" width="5.08984375" style="99" customWidth="1"/>
    <col min="13063" max="13063" width="46.08984375" style="99" customWidth="1"/>
    <col min="13064" max="13066" width="15.6328125" style="99" customWidth="1"/>
    <col min="13067" max="13312" width="9.08984375" style="99"/>
    <col min="13313" max="13313" width="3.36328125" style="99" customWidth="1"/>
    <col min="13314" max="13314" width="0" style="99" hidden="1" customWidth="1"/>
    <col min="13315" max="13317" width="4.453125" style="99" customWidth="1"/>
    <col min="13318" max="13318" width="5.08984375" style="99" customWidth="1"/>
    <col min="13319" max="13319" width="46.08984375" style="99" customWidth="1"/>
    <col min="13320" max="13322" width="15.6328125" style="99" customWidth="1"/>
    <col min="13323" max="13568" width="9.08984375" style="99"/>
    <col min="13569" max="13569" width="3.36328125" style="99" customWidth="1"/>
    <col min="13570" max="13570" width="0" style="99" hidden="1" customWidth="1"/>
    <col min="13571" max="13573" width="4.453125" style="99" customWidth="1"/>
    <col min="13574" max="13574" width="5.08984375" style="99" customWidth="1"/>
    <col min="13575" max="13575" width="46.08984375" style="99" customWidth="1"/>
    <col min="13576" max="13578" width="15.6328125" style="99" customWidth="1"/>
    <col min="13579" max="13824" width="9.08984375" style="99"/>
    <col min="13825" max="13825" width="3.36328125" style="99" customWidth="1"/>
    <col min="13826" max="13826" width="0" style="99" hidden="1" customWidth="1"/>
    <col min="13827" max="13829" width="4.453125" style="99" customWidth="1"/>
    <col min="13830" max="13830" width="5.08984375" style="99" customWidth="1"/>
    <col min="13831" max="13831" width="46.08984375" style="99" customWidth="1"/>
    <col min="13832" max="13834" width="15.6328125" style="99" customWidth="1"/>
    <col min="13835" max="14080" width="9.08984375" style="99"/>
    <col min="14081" max="14081" width="3.36328125" style="99" customWidth="1"/>
    <col min="14082" max="14082" width="0" style="99" hidden="1" customWidth="1"/>
    <col min="14083" max="14085" width="4.453125" style="99" customWidth="1"/>
    <col min="14086" max="14086" width="5.08984375" style="99" customWidth="1"/>
    <col min="14087" max="14087" width="46.08984375" style="99" customWidth="1"/>
    <col min="14088" max="14090" width="15.6328125" style="99" customWidth="1"/>
    <col min="14091" max="14336" width="9.08984375" style="99"/>
    <col min="14337" max="14337" width="3.36328125" style="99" customWidth="1"/>
    <col min="14338" max="14338" width="0" style="99" hidden="1" customWidth="1"/>
    <col min="14339" max="14341" width="4.453125" style="99" customWidth="1"/>
    <col min="14342" max="14342" width="5.08984375" style="99" customWidth="1"/>
    <col min="14343" max="14343" width="46.08984375" style="99" customWidth="1"/>
    <col min="14344" max="14346" width="15.6328125" style="99" customWidth="1"/>
    <col min="14347" max="14592" width="9.08984375" style="99"/>
    <col min="14593" max="14593" width="3.36328125" style="99" customWidth="1"/>
    <col min="14594" max="14594" width="0" style="99" hidden="1" customWidth="1"/>
    <col min="14595" max="14597" width="4.453125" style="99" customWidth="1"/>
    <col min="14598" max="14598" width="5.08984375" style="99" customWidth="1"/>
    <col min="14599" max="14599" width="46.08984375" style="99" customWidth="1"/>
    <col min="14600" max="14602" width="15.6328125" style="99" customWidth="1"/>
    <col min="14603" max="14848" width="9.08984375" style="99"/>
    <col min="14849" max="14849" width="3.36328125" style="99" customWidth="1"/>
    <col min="14850" max="14850" width="0" style="99" hidden="1" customWidth="1"/>
    <col min="14851" max="14853" width="4.453125" style="99" customWidth="1"/>
    <col min="14854" max="14854" width="5.08984375" style="99" customWidth="1"/>
    <col min="14855" max="14855" width="46.08984375" style="99" customWidth="1"/>
    <col min="14856" max="14858" width="15.6328125" style="99" customWidth="1"/>
    <col min="14859" max="15104" width="9.08984375" style="99"/>
    <col min="15105" max="15105" width="3.36328125" style="99" customWidth="1"/>
    <col min="15106" max="15106" width="0" style="99" hidden="1" customWidth="1"/>
    <col min="15107" max="15109" width="4.453125" style="99" customWidth="1"/>
    <col min="15110" max="15110" width="5.08984375" style="99" customWidth="1"/>
    <col min="15111" max="15111" width="46.08984375" style="99" customWidth="1"/>
    <col min="15112" max="15114" width="15.6328125" style="99" customWidth="1"/>
    <col min="15115" max="15360" width="9.08984375" style="99"/>
    <col min="15361" max="15361" width="3.36328125" style="99" customWidth="1"/>
    <col min="15362" max="15362" width="0" style="99" hidden="1" customWidth="1"/>
    <col min="15363" max="15365" width="4.453125" style="99" customWidth="1"/>
    <col min="15366" max="15366" width="5.08984375" style="99" customWidth="1"/>
    <col min="15367" max="15367" width="46.08984375" style="99" customWidth="1"/>
    <col min="15368" max="15370" width="15.6328125" style="99" customWidth="1"/>
    <col min="15371" max="15616" width="9.08984375" style="99"/>
    <col min="15617" max="15617" width="3.36328125" style="99" customWidth="1"/>
    <col min="15618" max="15618" width="0" style="99" hidden="1" customWidth="1"/>
    <col min="15619" max="15621" width="4.453125" style="99" customWidth="1"/>
    <col min="15622" max="15622" width="5.08984375" style="99" customWidth="1"/>
    <col min="15623" max="15623" width="46.08984375" style="99" customWidth="1"/>
    <col min="15624" max="15626" width="15.6328125" style="99" customWidth="1"/>
    <col min="15627" max="15872" width="9.08984375" style="99"/>
    <col min="15873" max="15873" width="3.36328125" style="99" customWidth="1"/>
    <col min="15874" max="15874" width="0" style="99" hidden="1" customWidth="1"/>
    <col min="15875" max="15877" width="4.453125" style="99" customWidth="1"/>
    <col min="15878" max="15878" width="5.08984375" style="99" customWidth="1"/>
    <col min="15879" max="15879" width="46.08984375" style="99" customWidth="1"/>
    <col min="15880" max="15882" width="15.6328125" style="99" customWidth="1"/>
    <col min="15883" max="16128" width="9.08984375" style="99"/>
    <col min="16129" max="16129" width="3.36328125" style="99" customWidth="1"/>
    <col min="16130" max="16130" width="0" style="99" hidden="1" customWidth="1"/>
    <col min="16131" max="16133" width="4.453125" style="99" customWidth="1"/>
    <col min="16134" max="16134" width="5.08984375" style="99" customWidth="1"/>
    <col min="16135" max="16135" width="46.08984375" style="99" customWidth="1"/>
    <col min="16136" max="16138" width="15.6328125" style="99" customWidth="1"/>
    <col min="16139" max="16384" width="9.08984375" style="99"/>
  </cols>
  <sheetData>
    <row r="2" spans="2:10" ht="32">
      <c r="D2" s="134" t="s">
        <v>488</v>
      </c>
      <c r="E2" s="281"/>
      <c r="F2" s="281"/>
      <c r="G2" s="281"/>
    </row>
    <row r="4" spans="2:10" ht="17.5">
      <c r="D4" s="282" t="s">
        <v>73</v>
      </c>
      <c r="E4" s="282"/>
      <c r="F4" s="282"/>
      <c r="G4" s="282"/>
    </row>
    <row r="6" spans="2:10" ht="21.75" customHeight="1">
      <c r="C6" s="595" t="s">
        <v>267</v>
      </c>
      <c r="D6" s="595"/>
      <c r="E6" s="595"/>
      <c r="F6" s="595"/>
      <c r="G6" s="595"/>
      <c r="H6" s="595"/>
      <c r="I6" s="595"/>
      <c r="J6" s="595"/>
    </row>
    <row r="7" spans="2:10">
      <c r="C7" s="2"/>
      <c r="D7" s="2"/>
      <c r="E7" s="2"/>
      <c r="F7" s="2"/>
      <c r="G7" s="2"/>
      <c r="H7" s="2"/>
      <c r="I7" s="3"/>
      <c r="J7" s="3"/>
    </row>
    <row r="8" spans="2:10" ht="24.9" customHeight="1">
      <c r="B8" s="246"/>
      <c r="C8" s="596" t="s">
        <v>1</v>
      </c>
      <c r="D8" s="597"/>
      <c r="E8" s="598"/>
      <c r="F8" s="2" t="s">
        <v>2</v>
      </c>
      <c r="G8" s="599">
        <v>2023</v>
      </c>
      <c r="H8" s="599"/>
      <c r="I8" s="3"/>
      <c r="J8" s="3"/>
    </row>
    <row r="9" spans="2:10" ht="24.9" customHeight="1">
      <c r="B9" s="246"/>
      <c r="C9" s="596" t="s">
        <v>3</v>
      </c>
      <c r="D9" s="597"/>
      <c r="E9" s="598"/>
      <c r="F9" s="2" t="s">
        <v>2</v>
      </c>
      <c r="G9" s="599" t="s">
        <v>4</v>
      </c>
      <c r="H9" s="599"/>
      <c r="I9" s="3"/>
      <c r="J9" s="3"/>
    </row>
    <row r="10" spans="2:10" ht="14.25" customHeight="1" thickBot="1"/>
    <row r="11" spans="2:10" s="252" customFormat="1" ht="30" customHeight="1" thickBot="1">
      <c r="B11" s="247"/>
      <c r="C11" s="600"/>
      <c r="D11" s="601"/>
      <c r="E11" s="602"/>
      <c r="F11" s="248"/>
      <c r="G11" s="249"/>
      <c r="H11" s="250">
        <f>asddfsdf-2</f>
        <v>2021</v>
      </c>
      <c r="I11" s="251">
        <f>asddfsdf-1</f>
        <v>2022</v>
      </c>
      <c r="J11" s="251">
        <f>asddfsdf</f>
        <v>2023</v>
      </c>
    </row>
    <row r="12" spans="2:10" s="119" customFormat="1" ht="23.15" customHeight="1">
      <c r="B12" s="120" t="s">
        <v>268</v>
      </c>
      <c r="C12" s="577" t="s">
        <v>269</v>
      </c>
      <c r="D12" s="578"/>
      <c r="E12" s="578"/>
      <c r="F12" s="579"/>
      <c r="G12" s="253" t="s">
        <v>270</v>
      </c>
      <c r="H12" s="254"/>
      <c r="I12" s="255"/>
      <c r="J12" s="255"/>
    </row>
    <row r="13" spans="2:10" s="119" customFormat="1" ht="23.15" customHeight="1">
      <c r="B13" s="120" t="s">
        <v>271</v>
      </c>
      <c r="C13" s="580"/>
      <c r="D13" s="581"/>
      <c r="E13" s="581"/>
      <c r="F13" s="582"/>
      <c r="G13" s="256" t="s">
        <v>272</v>
      </c>
      <c r="H13" s="257"/>
      <c r="I13" s="258"/>
      <c r="J13" s="258"/>
    </row>
    <row r="14" spans="2:10" s="119" customFormat="1" ht="23.15" customHeight="1">
      <c r="B14" s="120" t="s">
        <v>273</v>
      </c>
      <c r="C14" s="580"/>
      <c r="D14" s="581"/>
      <c r="E14" s="581"/>
      <c r="F14" s="582"/>
      <c r="G14" s="256" t="s">
        <v>274</v>
      </c>
      <c r="H14" s="257"/>
      <c r="I14" s="258"/>
      <c r="J14" s="258"/>
    </row>
    <row r="15" spans="2:10" s="119" customFormat="1" ht="23.15" customHeight="1">
      <c r="B15" s="120" t="s">
        <v>275</v>
      </c>
      <c r="C15" s="580"/>
      <c r="D15" s="581"/>
      <c r="E15" s="581"/>
      <c r="F15" s="582"/>
      <c r="G15" s="256" t="s">
        <v>276</v>
      </c>
      <c r="H15" s="257"/>
      <c r="I15" s="258"/>
      <c r="J15" s="258"/>
    </row>
    <row r="16" spans="2:10" s="119" customFormat="1" ht="23.15" customHeight="1" thickBot="1">
      <c r="B16" s="120" t="s">
        <v>277</v>
      </c>
      <c r="C16" s="583"/>
      <c r="D16" s="584"/>
      <c r="E16" s="584"/>
      <c r="F16" s="585"/>
      <c r="G16" s="259" t="s">
        <v>278</v>
      </c>
      <c r="H16" s="260"/>
      <c r="I16" s="261"/>
      <c r="J16" s="261"/>
    </row>
    <row r="17" spans="2:10" s="119" customFormat="1" ht="23.15" customHeight="1">
      <c r="B17" s="120"/>
      <c r="C17" s="586" t="s">
        <v>279</v>
      </c>
      <c r="D17" s="587"/>
      <c r="E17" s="587"/>
      <c r="F17" s="588"/>
      <c r="G17" s="253" t="s">
        <v>280</v>
      </c>
      <c r="H17" s="254"/>
      <c r="I17" s="255"/>
      <c r="J17" s="255"/>
    </row>
    <row r="18" spans="2:10" s="119" customFormat="1" ht="23.15" customHeight="1">
      <c r="B18" s="120" t="s">
        <v>281</v>
      </c>
      <c r="C18" s="589"/>
      <c r="D18" s="590"/>
      <c r="E18" s="590"/>
      <c r="F18" s="591"/>
      <c r="G18" s="262" t="s">
        <v>282</v>
      </c>
      <c r="H18" s="257"/>
      <c r="I18" s="258"/>
      <c r="J18" s="258"/>
    </row>
    <row r="19" spans="2:10" s="119" customFormat="1" ht="23.15" customHeight="1">
      <c r="B19" s="120" t="s">
        <v>283</v>
      </c>
      <c r="C19" s="589"/>
      <c r="D19" s="590"/>
      <c r="E19" s="590"/>
      <c r="F19" s="591"/>
      <c r="G19" s="262" t="s">
        <v>284</v>
      </c>
      <c r="H19" s="257"/>
      <c r="I19" s="258"/>
      <c r="J19" s="258"/>
    </row>
    <row r="20" spans="2:10" s="119" customFormat="1" ht="23.15" customHeight="1">
      <c r="B20" s="120" t="s">
        <v>285</v>
      </c>
      <c r="C20" s="589"/>
      <c r="D20" s="590"/>
      <c r="E20" s="590"/>
      <c r="F20" s="591"/>
      <c r="G20" s="262" t="s">
        <v>286</v>
      </c>
      <c r="H20" s="263"/>
      <c r="I20" s="264"/>
      <c r="J20" s="264"/>
    </row>
    <row r="21" spans="2:10" s="119" customFormat="1" ht="23.15" customHeight="1">
      <c r="B21" s="120"/>
      <c r="C21" s="589"/>
      <c r="D21" s="590"/>
      <c r="E21" s="590"/>
      <c r="F21" s="591"/>
      <c r="G21" s="256" t="s">
        <v>287</v>
      </c>
      <c r="H21" s="263"/>
      <c r="I21" s="264"/>
      <c r="J21" s="264"/>
    </row>
    <row r="22" spans="2:10" s="119" customFormat="1" ht="23.15" customHeight="1">
      <c r="B22" s="120" t="s">
        <v>288</v>
      </c>
      <c r="C22" s="589"/>
      <c r="D22" s="590"/>
      <c r="E22" s="590"/>
      <c r="F22" s="591"/>
      <c r="G22" s="262" t="s">
        <v>289</v>
      </c>
      <c r="H22" s="263"/>
      <c r="I22" s="264"/>
      <c r="J22" s="264"/>
    </row>
    <row r="23" spans="2:10" s="119" customFormat="1" ht="23.15" customHeight="1">
      <c r="B23" s="120" t="s">
        <v>290</v>
      </c>
      <c r="C23" s="589"/>
      <c r="D23" s="590"/>
      <c r="E23" s="590"/>
      <c r="F23" s="591"/>
      <c r="G23" s="262" t="s">
        <v>291</v>
      </c>
      <c r="H23" s="263"/>
      <c r="I23" s="264"/>
      <c r="J23" s="264"/>
    </row>
    <row r="24" spans="2:10" s="119" customFormat="1" ht="23.15" customHeight="1">
      <c r="B24" s="120" t="s">
        <v>292</v>
      </c>
      <c r="C24" s="589"/>
      <c r="D24" s="590"/>
      <c r="E24" s="590"/>
      <c r="F24" s="591"/>
      <c r="G24" s="262" t="s">
        <v>286</v>
      </c>
      <c r="H24" s="263"/>
      <c r="I24" s="264"/>
      <c r="J24" s="264"/>
    </row>
    <row r="25" spans="2:10" s="119" customFormat="1" ht="23.15" customHeight="1">
      <c r="B25" s="120" t="s">
        <v>293</v>
      </c>
      <c r="C25" s="589"/>
      <c r="D25" s="590"/>
      <c r="E25" s="590"/>
      <c r="F25" s="591"/>
      <c r="G25" s="256" t="s">
        <v>294</v>
      </c>
      <c r="H25" s="263"/>
      <c r="I25" s="264"/>
      <c r="J25" s="264"/>
    </row>
    <row r="26" spans="2:10" s="119" customFormat="1" ht="23.15" customHeight="1">
      <c r="B26" s="120" t="s">
        <v>295</v>
      </c>
      <c r="C26" s="589"/>
      <c r="D26" s="590"/>
      <c r="E26" s="590"/>
      <c r="F26" s="591"/>
      <c r="G26" s="256" t="s">
        <v>296</v>
      </c>
      <c r="H26" s="263"/>
      <c r="I26" s="264"/>
      <c r="J26" s="264"/>
    </row>
    <row r="27" spans="2:10" s="119" customFormat="1" ht="23.15" customHeight="1">
      <c r="B27" s="120" t="s">
        <v>297</v>
      </c>
      <c r="C27" s="589"/>
      <c r="D27" s="590"/>
      <c r="E27" s="590"/>
      <c r="F27" s="591"/>
      <c r="G27" s="256" t="s">
        <v>298</v>
      </c>
      <c r="H27" s="263"/>
      <c r="I27" s="264"/>
      <c r="J27" s="264"/>
    </row>
    <row r="28" spans="2:10" s="119" customFormat="1" ht="23.15" customHeight="1">
      <c r="B28" s="120" t="s">
        <v>299</v>
      </c>
      <c r="C28" s="589"/>
      <c r="D28" s="590"/>
      <c r="E28" s="590"/>
      <c r="F28" s="591"/>
      <c r="G28" s="262" t="s">
        <v>300</v>
      </c>
      <c r="H28" s="263"/>
      <c r="I28" s="264"/>
      <c r="J28" s="264"/>
    </row>
    <row r="29" spans="2:10" s="119" customFormat="1" ht="23.15" customHeight="1">
      <c r="B29" s="120" t="s">
        <v>301</v>
      </c>
      <c r="C29" s="589"/>
      <c r="D29" s="590"/>
      <c r="E29" s="590"/>
      <c r="F29" s="591"/>
      <c r="G29" s="262" t="s">
        <v>302</v>
      </c>
      <c r="H29" s="263"/>
      <c r="I29" s="264"/>
      <c r="J29" s="264"/>
    </row>
    <row r="30" spans="2:10" s="119" customFormat="1" ht="23.15" customHeight="1">
      <c r="B30" s="120" t="s">
        <v>303</v>
      </c>
      <c r="C30" s="589"/>
      <c r="D30" s="590"/>
      <c r="E30" s="590"/>
      <c r="F30" s="591"/>
      <c r="G30" s="256" t="s">
        <v>304</v>
      </c>
      <c r="H30" s="263"/>
      <c r="I30" s="264"/>
      <c r="J30" s="264"/>
    </row>
    <row r="31" spans="2:10" s="119" customFormat="1" ht="23.15" customHeight="1">
      <c r="B31" s="120" t="s">
        <v>305</v>
      </c>
      <c r="C31" s="589"/>
      <c r="D31" s="590"/>
      <c r="E31" s="590"/>
      <c r="F31" s="591"/>
      <c r="G31" s="256" t="s">
        <v>306</v>
      </c>
      <c r="H31" s="263"/>
      <c r="I31" s="264"/>
      <c r="J31" s="264"/>
    </row>
    <row r="32" spans="2:10" s="119" customFormat="1" ht="23.15" customHeight="1">
      <c r="B32" s="120" t="s">
        <v>307</v>
      </c>
      <c r="C32" s="589"/>
      <c r="D32" s="590"/>
      <c r="E32" s="590"/>
      <c r="F32" s="591"/>
      <c r="G32" s="265" t="s">
        <v>308</v>
      </c>
      <c r="H32" s="263"/>
      <c r="I32" s="264"/>
      <c r="J32" s="264"/>
    </row>
    <row r="33" spans="2:10" s="119" customFormat="1" ht="23.15" customHeight="1">
      <c r="B33" s="120" t="s">
        <v>309</v>
      </c>
      <c r="C33" s="589"/>
      <c r="D33" s="590"/>
      <c r="E33" s="590"/>
      <c r="F33" s="591"/>
      <c r="G33" s="266" t="s">
        <v>310</v>
      </c>
      <c r="H33" s="263"/>
      <c r="I33" s="264"/>
      <c r="J33" s="264"/>
    </row>
    <row r="34" spans="2:10" s="119" customFormat="1" ht="23.15" customHeight="1" thickBot="1">
      <c r="B34" s="120" t="s">
        <v>311</v>
      </c>
      <c r="C34" s="592"/>
      <c r="D34" s="593"/>
      <c r="E34" s="593"/>
      <c r="F34" s="594"/>
      <c r="G34" s="267" t="s">
        <v>312</v>
      </c>
      <c r="H34" s="260"/>
      <c r="I34" s="261"/>
      <c r="J34" s="261"/>
    </row>
    <row r="35" spans="2:10" s="119" customFormat="1" ht="23.15" customHeight="1">
      <c r="B35" s="120" t="s">
        <v>313</v>
      </c>
      <c r="C35" s="586" t="s">
        <v>314</v>
      </c>
      <c r="D35" s="587"/>
      <c r="E35" s="587"/>
      <c r="F35" s="588"/>
      <c r="G35" s="268" t="s">
        <v>315</v>
      </c>
      <c r="H35" s="269"/>
      <c r="I35" s="270"/>
      <c r="J35" s="270"/>
    </row>
    <row r="36" spans="2:10" s="119" customFormat="1" ht="23.15" customHeight="1">
      <c r="B36" s="120" t="s">
        <v>316</v>
      </c>
      <c r="C36" s="589"/>
      <c r="D36" s="590"/>
      <c r="E36" s="590"/>
      <c r="F36" s="591"/>
      <c r="G36" s="265" t="s">
        <v>317</v>
      </c>
      <c r="H36" s="263"/>
      <c r="I36" s="264"/>
      <c r="J36" s="264"/>
    </row>
    <row r="37" spans="2:10" s="119" customFormat="1" ht="23.15" customHeight="1">
      <c r="B37" s="120" t="s">
        <v>318</v>
      </c>
      <c r="C37" s="589"/>
      <c r="D37" s="590"/>
      <c r="E37" s="590"/>
      <c r="F37" s="591"/>
      <c r="G37" s="265" t="s">
        <v>319</v>
      </c>
      <c r="H37" s="263"/>
      <c r="I37" s="264"/>
      <c r="J37" s="264"/>
    </row>
    <row r="38" spans="2:10" s="119" customFormat="1" ht="23.15" customHeight="1">
      <c r="B38" s="120" t="s">
        <v>320</v>
      </c>
      <c r="C38" s="589"/>
      <c r="D38" s="590"/>
      <c r="E38" s="590"/>
      <c r="F38" s="591"/>
      <c r="G38" s="265" t="s">
        <v>321</v>
      </c>
      <c r="H38" s="263"/>
      <c r="I38" s="264"/>
      <c r="J38" s="264"/>
    </row>
    <row r="39" spans="2:10" s="119" customFormat="1" ht="23.15" customHeight="1">
      <c r="B39" s="120" t="s">
        <v>322</v>
      </c>
      <c r="C39" s="589"/>
      <c r="D39" s="590"/>
      <c r="E39" s="590"/>
      <c r="F39" s="591"/>
      <c r="G39" s="262" t="s">
        <v>323</v>
      </c>
      <c r="H39" s="263"/>
      <c r="I39" s="264"/>
      <c r="J39" s="264"/>
    </row>
    <row r="40" spans="2:10" s="273" customFormat="1" ht="23.15" customHeight="1" thickBot="1">
      <c r="B40" s="271" t="s">
        <v>324</v>
      </c>
      <c r="C40" s="592"/>
      <c r="D40" s="593"/>
      <c r="E40" s="593"/>
      <c r="F40" s="594"/>
      <c r="G40" s="272" t="s">
        <v>325</v>
      </c>
      <c r="H40" s="260"/>
      <c r="I40" s="261"/>
      <c r="J40" s="261"/>
    </row>
    <row r="41" spans="2:10" s="119" customFormat="1" ht="23.15" hidden="1" customHeight="1">
      <c r="B41" s="274"/>
      <c r="C41" s="275"/>
      <c r="D41" s="276" t="s">
        <v>81</v>
      </c>
      <c r="E41" s="276"/>
      <c r="F41" s="277"/>
      <c r="G41" s="278" t="s">
        <v>139</v>
      </c>
      <c r="H41" s="279"/>
      <c r="I41" s="280"/>
      <c r="J41" s="280"/>
    </row>
  </sheetData>
  <mergeCells count="9">
    <mergeCell ref="C12:F16"/>
    <mergeCell ref="C17:F34"/>
    <mergeCell ref="C35:F40"/>
    <mergeCell ref="C6:J6"/>
    <mergeCell ref="C8:E8"/>
    <mergeCell ref="G8:H8"/>
    <mergeCell ref="C9:E9"/>
    <mergeCell ref="G9:H9"/>
    <mergeCell ref="C11:E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9"/>
  <sheetViews>
    <sheetView zoomScale="70" zoomScaleNormal="70" workbookViewId="0">
      <selection activeCell="E22" sqref="E22"/>
    </sheetView>
  </sheetViews>
  <sheetFormatPr defaultColWidth="9.08984375" defaultRowHeight="12"/>
  <cols>
    <col min="1" max="1" width="3.36328125" style="283" customWidth="1"/>
    <col min="2" max="2" width="7.90625" style="283" customWidth="1"/>
    <col min="3" max="3" width="48.6328125" style="283" customWidth="1"/>
    <col min="4" max="11" width="12.453125" style="283" customWidth="1"/>
    <col min="12" max="12" width="5.36328125" style="283" customWidth="1"/>
    <col min="13" max="256" width="9.08984375" style="283"/>
    <col min="257" max="257" width="1.90625" style="283" customWidth="1"/>
    <col min="258" max="258" width="7.90625" style="283" customWidth="1"/>
    <col min="259" max="259" width="48.6328125" style="283" customWidth="1"/>
    <col min="260" max="267" width="12.453125" style="283" customWidth="1"/>
    <col min="268" max="268" width="5.36328125" style="283" customWidth="1"/>
    <col min="269" max="512" width="9.08984375" style="283"/>
    <col min="513" max="513" width="1.90625" style="283" customWidth="1"/>
    <col min="514" max="514" width="7.90625" style="283" customWidth="1"/>
    <col min="515" max="515" width="48.6328125" style="283" customWidth="1"/>
    <col min="516" max="523" width="12.453125" style="283" customWidth="1"/>
    <col min="524" max="524" width="5.36328125" style="283" customWidth="1"/>
    <col min="525" max="768" width="9.08984375" style="283"/>
    <col min="769" max="769" width="1.90625" style="283" customWidth="1"/>
    <col min="770" max="770" width="7.90625" style="283" customWidth="1"/>
    <col min="771" max="771" width="48.6328125" style="283" customWidth="1"/>
    <col min="772" max="779" width="12.453125" style="283" customWidth="1"/>
    <col min="780" max="780" width="5.36328125" style="283" customWidth="1"/>
    <col min="781" max="1024" width="9.08984375" style="283"/>
    <col min="1025" max="1025" width="1.90625" style="283" customWidth="1"/>
    <col min="1026" max="1026" width="7.90625" style="283" customWidth="1"/>
    <col min="1027" max="1027" width="48.6328125" style="283" customWidth="1"/>
    <col min="1028" max="1035" width="12.453125" style="283" customWidth="1"/>
    <col min="1036" max="1036" width="5.36328125" style="283" customWidth="1"/>
    <col min="1037" max="1280" width="9.08984375" style="283"/>
    <col min="1281" max="1281" width="1.90625" style="283" customWidth="1"/>
    <col min="1282" max="1282" width="7.90625" style="283" customWidth="1"/>
    <col min="1283" max="1283" width="48.6328125" style="283" customWidth="1"/>
    <col min="1284" max="1291" width="12.453125" style="283" customWidth="1"/>
    <col min="1292" max="1292" width="5.36328125" style="283" customWidth="1"/>
    <col min="1293" max="1536" width="9.08984375" style="283"/>
    <col min="1537" max="1537" width="1.90625" style="283" customWidth="1"/>
    <col min="1538" max="1538" width="7.90625" style="283" customWidth="1"/>
    <col min="1539" max="1539" width="48.6328125" style="283" customWidth="1"/>
    <col min="1540" max="1547" width="12.453125" style="283" customWidth="1"/>
    <col min="1548" max="1548" width="5.36328125" style="283" customWidth="1"/>
    <col min="1549" max="1792" width="9.08984375" style="283"/>
    <col min="1793" max="1793" width="1.90625" style="283" customWidth="1"/>
    <col min="1794" max="1794" width="7.90625" style="283" customWidth="1"/>
    <col min="1795" max="1795" width="48.6328125" style="283" customWidth="1"/>
    <col min="1796" max="1803" width="12.453125" style="283" customWidth="1"/>
    <col min="1804" max="1804" width="5.36328125" style="283" customWidth="1"/>
    <col min="1805" max="2048" width="9.08984375" style="283"/>
    <col min="2049" max="2049" width="1.90625" style="283" customWidth="1"/>
    <col min="2050" max="2050" width="7.90625" style="283" customWidth="1"/>
    <col min="2051" max="2051" width="48.6328125" style="283" customWidth="1"/>
    <col min="2052" max="2059" width="12.453125" style="283" customWidth="1"/>
    <col min="2060" max="2060" width="5.36328125" style="283" customWidth="1"/>
    <col min="2061" max="2304" width="9.08984375" style="283"/>
    <col min="2305" max="2305" width="1.90625" style="283" customWidth="1"/>
    <col min="2306" max="2306" width="7.90625" style="283" customWidth="1"/>
    <col min="2307" max="2307" width="48.6328125" style="283" customWidth="1"/>
    <col min="2308" max="2315" width="12.453125" style="283" customWidth="1"/>
    <col min="2316" max="2316" width="5.36328125" style="283" customWidth="1"/>
    <col min="2317" max="2560" width="9.08984375" style="283"/>
    <col min="2561" max="2561" width="1.90625" style="283" customWidth="1"/>
    <col min="2562" max="2562" width="7.90625" style="283" customWidth="1"/>
    <col min="2563" max="2563" width="48.6328125" style="283" customWidth="1"/>
    <col min="2564" max="2571" width="12.453125" style="283" customWidth="1"/>
    <col min="2572" max="2572" width="5.36328125" style="283" customWidth="1"/>
    <col min="2573" max="2816" width="9.08984375" style="283"/>
    <col min="2817" max="2817" width="1.90625" style="283" customWidth="1"/>
    <col min="2818" max="2818" width="7.90625" style="283" customWidth="1"/>
    <col min="2819" max="2819" width="48.6328125" style="283" customWidth="1"/>
    <col min="2820" max="2827" width="12.453125" style="283" customWidth="1"/>
    <col min="2828" max="2828" width="5.36328125" style="283" customWidth="1"/>
    <col min="2829" max="3072" width="9.08984375" style="283"/>
    <col min="3073" max="3073" width="1.90625" style="283" customWidth="1"/>
    <col min="3074" max="3074" width="7.90625" style="283" customWidth="1"/>
    <col min="3075" max="3075" width="48.6328125" style="283" customWidth="1"/>
    <col min="3076" max="3083" width="12.453125" style="283" customWidth="1"/>
    <col min="3084" max="3084" width="5.36328125" style="283" customWidth="1"/>
    <col min="3085" max="3328" width="9.08984375" style="283"/>
    <col min="3329" max="3329" width="1.90625" style="283" customWidth="1"/>
    <col min="3330" max="3330" width="7.90625" style="283" customWidth="1"/>
    <col min="3331" max="3331" width="48.6328125" style="283" customWidth="1"/>
    <col min="3332" max="3339" width="12.453125" style="283" customWidth="1"/>
    <col min="3340" max="3340" width="5.36328125" style="283" customWidth="1"/>
    <col min="3341" max="3584" width="9.08984375" style="283"/>
    <col min="3585" max="3585" width="1.90625" style="283" customWidth="1"/>
    <col min="3586" max="3586" width="7.90625" style="283" customWidth="1"/>
    <col min="3587" max="3587" width="48.6328125" style="283" customWidth="1"/>
    <col min="3588" max="3595" width="12.453125" style="283" customWidth="1"/>
    <col min="3596" max="3596" width="5.36328125" style="283" customWidth="1"/>
    <col min="3597" max="3840" width="9.08984375" style="283"/>
    <col min="3841" max="3841" width="1.90625" style="283" customWidth="1"/>
    <col min="3842" max="3842" width="7.90625" style="283" customWidth="1"/>
    <col min="3843" max="3843" width="48.6328125" style="283" customWidth="1"/>
    <col min="3844" max="3851" width="12.453125" style="283" customWidth="1"/>
    <col min="3852" max="3852" width="5.36328125" style="283" customWidth="1"/>
    <col min="3853" max="4096" width="9.08984375" style="283"/>
    <col min="4097" max="4097" width="1.90625" style="283" customWidth="1"/>
    <col min="4098" max="4098" width="7.90625" style="283" customWidth="1"/>
    <col min="4099" max="4099" width="48.6328125" style="283" customWidth="1"/>
    <col min="4100" max="4107" width="12.453125" style="283" customWidth="1"/>
    <col min="4108" max="4108" width="5.36328125" style="283" customWidth="1"/>
    <col min="4109" max="4352" width="9.08984375" style="283"/>
    <col min="4353" max="4353" width="1.90625" style="283" customWidth="1"/>
    <col min="4354" max="4354" width="7.90625" style="283" customWidth="1"/>
    <col min="4355" max="4355" width="48.6328125" style="283" customWidth="1"/>
    <col min="4356" max="4363" width="12.453125" style="283" customWidth="1"/>
    <col min="4364" max="4364" width="5.36328125" style="283" customWidth="1"/>
    <col min="4365" max="4608" width="9.08984375" style="283"/>
    <col min="4609" max="4609" width="1.90625" style="283" customWidth="1"/>
    <col min="4610" max="4610" width="7.90625" style="283" customWidth="1"/>
    <col min="4611" max="4611" width="48.6328125" style="283" customWidth="1"/>
    <col min="4612" max="4619" width="12.453125" style="283" customWidth="1"/>
    <col min="4620" max="4620" width="5.36328125" style="283" customWidth="1"/>
    <col min="4621" max="4864" width="9.08984375" style="283"/>
    <col min="4865" max="4865" width="1.90625" style="283" customWidth="1"/>
    <col min="4866" max="4866" width="7.90625" style="283" customWidth="1"/>
    <col min="4867" max="4867" width="48.6328125" style="283" customWidth="1"/>
    <col min="4868" max="4875" width="12.453125" style="283" customWidth="1"/>
    <col min="4876" max="4876" width="5.36328125" style="283" customWidth="1"/>
    <col min="4877" max="5120" width="9.08984375" style="283"/>
    <col min="5121" max="5121" width="1.90625" style="283" customWidth="1"/>
    <col min="5122" max="5122" width="7.90625" style="283" customWidth="1"/>
    <col min="5123" max="5123" width="48.6328125" style="283" customWidth="1"/>
    <col min="5124" max="5131" width="12.453125" style="283" customWidth="1"/>
    <col min="5132" max="5132" width="5.36328125" style="283" customWidth="1"/>
    <col min="5133" max="5376" width="9.08984375" style="283"/>
    <col min="5377" max="5377" width="1.90625" style="283" customWidth="1"/>
    <col min="5378" max="5378" width="7.90625" style="283" customWidth="1"/>
    <col min="5379" max="5379" width="48.6328125" style="283" customWidth="1"/>
    <col min="5380" max="5387" width="12.453125" style="283" customWidth="1"/>
    <col min="5388" max="5388" width="5.36328125" style="283" customWidth="1"/>
    <col min="5389" max="5632" width="9.08984375" style="283"/>
    <col min="5633" max="5633" width="1.90625" style="283" customWidth="1"/>
    <col min="5634" max="5634" width="7.90625" style="283" customWidth="1"/>
    <col min="5635" max="5635" width="48.6328125" style="283" customWidth="1"/>
    <col min="5636" max="5643" width="12.453125" style="283" customWidth="1"/>
    <col min="5644" max="5644" width="5.36328125" style="283" customWidth="1"/>
    <col min="5645" max="5888" width="9.08984375" style="283"/>
    <col min="5889" max="5889" width="1.90625" style="283" customWidth="1"/>
    <col min="5890" max="5890" width="7.90625" style="283" customWidth="1"/>
    <col min="5891" max="5891" width="48.6328125" style="283" customWidth="1"/>
    <col min="5892" max="5899" width="12.453125" style="283" customWidth="1"/>
    <col min="5900" max="5900" width="5.36328125" style="283" customWidth="1"/>
    <col min="5901" max="6144" width="9.08984375" style="283"/>
    <col min="6145" max="6145" width="1.90625" style="283" customWidth="1"/>
    <col min="6146" max="6146" width="7.90625" style="283" customWidth="1"/>
    <col min="6147" max="6147" width="48.6328125" style="283" customWidth="1"/>
    <col min="6148" max="6155" width="12.453125" style="283" customWidth="1"/>
    <col min="6156" max="6156" width="5.36328125" style="283" customWidth="1"/>
    <col min="6157" max="6400" width="9.08984375" style="283"/>
    <col min="6401" max="6401" width="1.90625" style="283" customWidth="1"/>
    <col min="6402" max="6402" width="7.90625" style="283" customWidth="1"/>
    <col min="6403" max="6403" width="48.6328125" style="283" customWidth="1"/>
    <col min="6404" max="6411" width="12.453125" style="283" customWidth="1"/>
    <col min="6412" max="6412" width="5.36328125" style="283" customWidth="1"/>
    <col min="6413" max="6656" width="9.08984375" style="283"/>
    <col min="6657" max="6657" width="1.90625" style="283" customWidth="1"/>
    <col min="6658" max="6658" width="7.90625" style="283" customWidth="1"/>
    <col min="6659" max="6659" width="48.6328125" style="283" customWidth="1"/>
    <col min="6660" max="6667" width="12.453125" style="283" customWidth="1"/>
    <col min="6668" max="6668" width="5.36328125" style="283" customWidth="1"/>
    <col min="6669" max="6912" width="9.08984375" style="283"/>
    <col min="6913" max="6913" width="1.90625" style="283" customWidth="1"/>
    <col min="6914" max="6914" width="7.90625" style="283" customWidth="1"/>
    <col min="6915" max="6915" width="48.6328125" style="283" customWidth="1"/>
    <col min="6916" max="6923" width="12.453125" style="283" customWidth="1"/>
    <col min="6924" max="6924" width="5.36328125" style="283" customWidth="1"/>
    <col min="6925" max="7168" width="9.08984375" style="283"/>
    <col min="7169" max="7169" width="1.90625" style="283" customWidth="1"/>
    <col min="7170" max="7170" width="7.90625" style="283" customWidth="1"/>
    <col min="7171" max="7171" width="48.6328125" style="283" customWidth="1"/>
    <col min="7172" max="7179" width="12.453125" style="283" customWidth="1"/>
    <col min="7180" max="7180" width="5.36328125" style="283" customWidth="1"/>
    <col min="7181" max="7424" width="9.08984375" style="283"/>
    <col min="7425" max="7425" width="1.90625" style="283" customWidth="1"/>
    <col min="7426" max="7426" width="7.90625" style="283" customWidth="1"/>
    <col min="7427" max="7427" width="48.6328125" style="283" customWidth="1"/>
    <col min="7428" max="7435" width="12.453125" style="283" customWidth="1"/>
    <col min="7436" max="7436" width="5.36328125" style="283" customWidth="1"/>
    <col min="7437" max="7680" width="9.08984375" style="283"/>
    <col min="7681" max="7681" width="1.90625" style="283" customWidth="1"/>
    <col min="7682" max="7682" width="7.90625" style="283" customWidth="1"/>
    <col min="7683" max="7683" width="48.6328125" style="283" customWidth="1"/>
    <col min="7684" max="7691" width="12.453125" style="283" customWidth="1"/>
    <col min="7692" max="7692" width="5.36328125" style="283" customWidth="1"/>
    <col min="7693" max="7936" width="9.08984375" style="283"/>
    <col min="7937" max="7937" width="1.90625" style="283" customWidth="1"/>
    <col min="7938" max="7938" width="7.90625" style="283" customWidth="1"/>
    <col min="7939" max="7939" width="48.6328125" style="283" customWidth="1"/>
    <col min="7940" max="7947" width="12.453125" style="283" customWidth="1"/>
    <col min="7948" max="7948" width="5.36328125" style="283" customWidth="1"/>
    <col min="7949" max="8192" width="9.08984375" style="283"/>
    <col min="8193" max="8193" width="1.90625" style="283" customWidth="1"/>
    <col min="8194" max="8194" width="7.90625" style="283" customWidth="1"/>
    <col min="8195" max="8195" width="48.6328125" style="283" customWidth="1"/>
    <col min="8196" max="8203" width="12.453125" style="283" customWidth="1"/>
    <col min="8204" max="8204" width="5.36328125" style="283" customWidth="1"/>
    <col min="8205" max="8448" width="9.08984375" style="283"/>
    <col min="8449" max="8449" width="1.90625" style="283" customWidth="1"/>
    <col min="8450" max="8450" width="7.90625" style="283" customWidth="1"/>
    <col min="8451" max="8451" width="48.6328125" style="283" customWidth="1"/>
    <col min="8452" max="8459" width="12.453125" style="283" customWidth="1"/>
    <col min="8460" max="8460" width="5.36328125" style="283" customWidth="1"/>
    <col min="8461" max="8704" width="9.08984375" style="283"/>
    <col min="8705" max="8705" width="1.90625" style="283" customWidth="1"/>
    <col min="8706" max="8706" width="7.90625" style="283" customWidth="1"/>
    <col min="8707" max="8707" width="48.6328125" style="283" customWidth="1"/>
    <col min="8708" max="8715" width="12.453125" style="283" customWidth="1"/>
    <col min="8716" max="8716" width="5.36328125" style="283" customWidth="1"/>
    <col min="8717" max="8960" width="9.08984375" style="283"/>
    <col min="8961" max="8961" width="1.90625" style="283" customWidth="1"/>
    <col min="8962" max="8962" width="7.90625" style="283" customWidth="1"/>
    <col min="8963" max="8963" width="48.6328125" style="283" customWidth="1"/>
    <col min="8964" max="8971" width="12.453125" style="283" customWidth="1"/>
    <col min="8972" max="8972" width="5.36328125" style="283" customWidth="1"/>
    <col min="8973" max="9216" width="9.08984375" style="283"/>
    <col min="9217" max="9217" width="1.90625" style="283" customWidth="1"/>
    <col min="9218" max="9218" width="7.90625" style="283" customWidth="1"/>
    <col min="9219" max="9219" width="48.6328125" style="283" customWidth="1"/>
    <col min="9220" max="9227" width="12.453125" style="283" customWidth="1"/>
    <col min="9228" max="9228" width="5.36328125" style="283" customWidth="1"/>
    <col min="9229" max="9472" width="9.08984375" style="283"/>
    <col min="9473" max="9473" width="1.90625" style="283" customWidth="1"/>
    <col min="9474" max="9474" width="7.90625" style="283" customWidth="1"/>
    <col min="9475" max="9475" width="48.6328125" style="283" customWidth="1"/>
    <col min="9476" max="9483" width="12.453125" style="283" customWidth="1"/>
    <col min="9484" max="9484" width="5.36328125" style="283" customWidth="1"/>
    <col min="9485" max="9728" width="9.08984375" style="283"/>
    <col min="9729" max="9729" width="1.90625" style="283" customWidth="1"/>
    <col min="9730" max="9730" width="7.90625" style="283" customWidth="1"/>
    <col min="9731" max="9731" width="48.6328125" style="283" customWidth="1"/>
    <col min="9732" max="9739" width="12.453125" style="283" customWidth="1"/>
    <col min="9740" max="9740" width="5.36328125" style="283" customWidth="1"/>
    <col min="9741" max="9984" width="9.08984375" style="283"/>
    <col min="9985" max="9985" width="1.90625" style="283" customWidth="1"/>
    <col min="9986" max="9986" width="7.90625" style="283" customWidth="1"/>
    <col min="9987" max="9987" width="48.6328125" style="283" customWidth="1"/>
    <col min="9988" max="9995" width="12.453125" style="283" customWidth="1"/>
    <col min="9996" max="9996" width="5.36328125" style="283" customWidth="1"/>
    <col min="9997" max="10240" width="9.08984375" style="283"/>
    <col min="10241" max="10241" width="1.90625" style="283" customWidth="1"/>
    <col min="10242" max="10242" width="7.90625" style="283" customWidth="1"/>
    <col min="10243" max="10243" width="48.6328125" style="283" customWidth="1"/>
    <col min="10244" max="10251" width="12.453125" style="283" customWidth="1"/>
    <col min="10252" max="10252" width="5.36328125" style="283" customWidth="1"/>
    <col min="10253" max="10496" width="9.08984375" style="283"/>
    <col min="10497" max="10497" width="1.90625" style="283" customWidth="1"/>
    <col min="10498" max="10498" width="7.90625" style="283" customWidth="1"/>
    <col min="10499" max="10499" width="48.6328125" style="283" customWidth="1"/>
    <col min="10500" max="10507" width="12.453125" style="283" customWidth="1"/>
    <col min="10508" max="10508" width="5.36328125" style="283" customWidth="1"/>
    <col min="10509" max="10752" width="9.08984375" style="283"/>
    <col min="10753" max="10753" width="1.90625" style="283" customWidth="1"/>
    <col min="10754" max="10754" width="7.90625" style="283" customWidth="1"/>
    <col min="10755" max="10755" width="48.6328125" style="283" customWidth="1"/>
    <col min="10756" max="10763" width="12.453125" style="283" customWidth="1"/>
    <col min="10764" max="10764" width="5.36328125" style="283" customWidth="1"/>
    <col min="10765" max="11008" width="9.08984375" style="283"/>
    <col min="11009" max="11009" width="1.90625" style="283" customWidth="1"/>
    <col min="11010" max="11010" width="7.90625" style="283" customWidth="1"/>
    <col min="11011" max="11011" width="48.6328125" style="283" customWidth="1"/>
    <col min="11012" max="11019" width="12.453125" style="283" customWidth="1"/>
    <col min="11020" max="11020" width="5.36328125" style="283" customWidth="1"/>
    <col min="11021" max="11264" width="9.08984375" style="283"/>
    <col min="11265" max="11265" width="1.90625" style="283" customWidth="1"/>
    <col min="11266" max="11266" width="7.90625" style="283" customWidth="1"/>
    <col min="11267" max="11267" width="48.6328125" style="283" customWidth="1"/>
    <col min="11268" max="11275" width="12.453125" style="283" customWidth="1"/>
    <col min="11276" max="11276" width="5.36328125" style="283" customWidth="1"/>
    <col min="11277" max="11520" width="9.08984375" style="283"/>
    <col min="11521" max="11521" width="1.90625" style="283" customWidth="1"/>
    <col min="11522" max="11522" width="7.90625" style="283" customWidth="1"/>
    <col min="11523" max="11523" width="48.6328125" style="283" customWidth="1"/>
    <col min="11524" max="11531" width="12.453125" style="283" customWidth="1"/>
    <col min="11532" max="11532" width="5.36328125" style="283" customWidth="1"/>
    <col min="11533" max="11776" width="9.08984375" style="283"/>
    <col min="11777" max="11777" width="1.90625" style="283" customWidth="1"/>
    <col min="11778" max="11778" width="7.90625" style="283" customWidth="1"/>
    <col min="11779" max="11779" width="48.6328125" style="283" customWidth="1"/>
    <col min="11780" max="11787" width="12.453125" style="283" customWidth="1"/>
    <col min="11788" max="11788" width="5.36328125" style="283" customWidth="1"/>
    <col min="11789" max="12032" width="9.08984375" style="283"/>
    <col min="12033" max="12033" width="1.90625" style="283" customWidth="1"/>
    <col min="12034" max="12034" width="7.90625" style="283" customWidth="1"/>
    <col min="12035" max="12035" width="48.6328125" style="283" customWidth="1"/>
    <col min="12036" max="12043" width="12.453125" style="283" customWidth="1"/>
    <col min="12044" max="12044" width="5.36328125" style="283" customWidth="1"/>
    <col min="12045" max="12288" width="9.08984375" style="283"/>
    <col min="12289" max="12289" width="1.90625" style="283" customWidth="1"/>
    <col min="12290" max="12290" width="7.90625" style="283" customWidth="1"/>
    <col min="12291" max="12291" width="48.6328125" style="283" customWidth="1"/>
    <col min="12292" max="12299" width="12.453125" style="283" customWidth="1"/>
    <col min="12300" max="12300" width="5.36328125" style="283" customWidth="1"/>
    <col min="12301" max="12544" width="9.08984375" style="283"/>
    <col min="12545" max="12545" width="1.90625" style="283" customWidth="1"/>
    <col min="12546" max="12546" width="7.90625" style="283" customWidth="1"/>
    <col min="12547" max="12547" width="48.6328125" style="283" customWidth="1"/>
    <col min="12548" max="12555" width="12.453125" style="283" customWidth="1"/>
    <col min="12556" max="12556" width="5.36328125" style="283" customWidth="1"/>
    <col min="12557" max="12800" width="9.08984375" style="283"/>
    <col min="12801" max="12801" width="1.90625" style="283" customWidth="1"/>
    <col min="12802" max="12802" width="7.90625" style="283" customWidth="1"/>
    <col min="12803" max="12803" width="48.6328125" style="283" customWidth="1"/>
    <col min="12804" max="12811" width="12.453125" style="283" customWidth="1"/>
    <col min="12812" max="12812" width="5.36328125" style="283" customWidth="1"/>
    <col min="12813" max="13056" width="9.08984375" style="283"/>
    <col min="13057" max="13057" width="1.90625" style="283" customWidth="1"/>
    <col min="13058" max="13058" width="7.90625" style="283" customWidth="1"/>
    <col min="13059" max="13059" width="48.6328125" style="283" customWidth="1"/>
    <col min="13060" max="13067" width="12.453125" style="283" customWidth="1"/>
    <col min="13068" max="13068" width="5.36328125" style="283" customWidth="1"/>
    <col min="13069" max="13312" width="9.08984375" style="283"/>
    <col min="13313" max="13313" width="1.90625" style="283" customWidth="1"/>
    <col min="13314" max="13314" width="7.90625" style="283" customWidth="1"/>
    <col min="13315" max="13315" width="48.6328125" style="283" customWidth="1"/>
    <col min="13316" max="13323" width="12.453125" style="283" customWidth="1"/>
    <col min="13324" max="13324" width="5.36328125" style="283" customWidth="1"/>
    <col min="13325" max="13568" width="9.08984375" style="283"/>
    <col min="13569" max="13569" width="1.90625" style="283" customWidth="1"/>
    <col min="13570" max="13570" width="7.90625" style="283" customWidth="1"/>
    <col min="13571" max="13571" width="48.6328125" style="283" customWidth="1"/>
    <col min="13572" max="13579" width="12.453125" style="283" customWidth="1"/>
    <col min="13580" max="13580" width="5.36328125" style="283" customWidth="1"/>
    <col min="13581" max="13824" width="9.08984375" style="283"/>
    <col min="13825" max="13825" width="1.90625" style="283" customWidth="1"/>
    <col min="13826" max="13826" width="7.90625" style="283" customWidth="1"/>
    <col min="13827" max="13827" width="48.6328125" style="283" customWidth="1"/>
    <col min="13828" max="13835" width="12.453125" style="283" customWidth="1"/>
    <col min="13836" max="13836" width="5.36328125" style="283" customWidth="1"/>
    <col min="13837" max="14080" width="9.08984375" style="283"/>
    <col min="14081" max="14081" width="1.90625" style="283" customWidth="1"/>
    <col min="14082" max="14082" width="7.90625" style="283" customWidth="1"/>
    <col min="14083" max="14083" width="48.6328125" style="283" customWidth="1"/>
    <col min="14084" max="14091" width="12.453125" style="283" customWidth="1"/>
    <col min="14092" max="14092" width="5.36328125" style="283" customWidth="1"/>
    <col min="14093" max="14336" width="9.08984375" style="283"/>
    <col min="14337" max="14337" width="1.90625" style="283" customWidth="1"/>
    <col min="14338" max="14338" width="7.90625" style="283" customWidth="1"/>
    <col min="14339" max="14339" width="48.6328125" style="283" customWidth="1"/>
    <col min="14340" max="14347" width="12.453125" style="283" customWidth="1"/>
    <col min="14348" max="14348" width="5.36328125" style="283" customWidth="1"/>
    <col min="14349" max="14592" width="9.08984375" style="283"/>
    <col min="14593" max="14593" width="1.90625" style="283" customWidth="1"/>
    <col min="14594" max="14594" width="7.90625" style="283" customWidth="1"/>
    <col min="14595" max="14595" width="48.6328125" style="283" customWidth="1"/>
    <col min="14596" max="14603" width="12.453125" style="283" customWidth="1"/>
    <col min="14604" max="14604" width="5.36328125" style="283" customWidth="1"/>
    <col min="14605" max="14848" width="9.08984375" style="283"/>
    <col min="14849" max="14849" width="1.90625" style="283" customWidth="1"/>
    <col min="14850" max="14850" width="7.90625" style="283" customWidth="1"/>
    <col min="14851" max="14851" width="48.6328125" style="283" customWidth="1"/>
    <col min="14852" max="14859" width="12.453125" style="283" customWidth="1"/>
    <col min="14860" max="14860" width="5.36328125" style="283" customWidth="1"/>
    <col min="14861" max="15104" width="9.08984375" style="283"/>
    <col min="15105" max="15105" width="1.90625" style="283" customWidth="1"/>
    <col min="15106" max="15106" width="7.90625" style="283" customWidth="1"/>
    <col min="15107" max="15107" width="48.6328125" style="283" customWidth="1"/>
    <col min="15108" max="15115" width="12.453125" style="283" customWidth="1"/>
    <col min="15116" max="15116" width="5.36328125" style="283" customWidth="1"/>
    <col min="15117" max="15360" width="9.08984375" style="283"/>
    <col min="15361" max="15361" width="1.90625" style="283" customWidth="1"/>
    <col min="15362" max="15362" width="7.90625" style="283" customWidth="1"/>
    <col min="15363" max="15363" width="48.6328125" style="283" customWidth="1"/>
    <col min="15364" max="15371" width="12.453125" style="283" customWidth="1"/>
    <col min="15372" max="15372" width="5.36328125" style="283" customWidth="1"/>
    <col min="15373" max="15616" width="9.08984375" style="283"/>
    <col min="15617" max="15617" width="1.90625" style="283" customWidth="1"/>
    <col min="15618" max="15618" width="7.90625" style="283" customWidth="1"/>
    <col min="15619" max="15619" width="48.6328125" style="283" customWidth="1"/>
    <col min="15620" max="15627" width="12.453125" style="283" customWidth="1"/>
    <col min="15628" max="15628" width="5.36328125" style="283" customWidth="1"/>
    <col min="15629" max="15872" width="9.08984375" style="283"/>
    <col min="15873" max="15873" width="1.90625" style="283" customWidth="1"/>
    <col min="15874" max="15874" width="7.90625" style="283" customWidth="1"/>
    <col min="15875" max="15875" width="48.6328125" style="283" customWidth="1"/>
    <col min="15876" max="15883" width="12.453125" style="283" customWidth="1"/>
    <col min="15884" max="15884" width="5.36328125" style="283" customWidth="1"/>
    <col min="15885" max="16128" width="9.08984375" style="283"/>
    <col min="16129" max="16129" width="1.90625" style="283" customWidth="1"/>
    <col min="16130" max="16130" width="7.90625" style="283" customWidth="1"/>
    <col min="16131" max="16131" width="48.6328125" style="283" customWidth="1"/>
    <col min="16132" max="16139" width="12.453125" style="283" customWidth="1"/>
    <col min="16140" max="16140" width="5.36328125" style="283" customWidth="1"/>
    <col min="16141" max="16384" width="9.08984375" style="283"/>
  </cols>
  <sheetData>
    <row r="2" spans="1:13" s="99" customFormat="1" ht="32">
      <c r="B2" s="626" t="s">
        <v>491</v>
      </c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8"/>
    </row>
    <row r="3" spans="1:13" s="99" customFormat="1" ht="12.5"/>
    <row r="4" spans="1:13" s="99" customFormat="1" ht="17.5">
      <c r="B4" s="629" t="s">
        <v>73</v>
      </c>
      <c r="C4" s="630"/>
      <c r="D4" s="630"/>
      <c r="E4" s="630"/>
      <c r="F4" s="630"/>
      <c r="G4" s="631"/>
    </row>
    <row r="5" spans="1:13" s="100" customFormat="1" ht="17.5">
      <c r="D5" s="328"/>
      <c r="E5" s="328"/>
      <c r="F5" s="328"/>
      <c r="G5" s="328"/>
    </row>
    <row r="6" spans="1:13">
      <c r="B6" s="285" t="s">
        <v>326</v>
      </c>
      <c r="C6" s="286">
        <v>2022</v>
      </c>
      <c r="D6" s="284"/>
      <c r="E6" s="284"/>
      <c r="F6" s="284"/>
      <c r="G6" s="284"/>
      <c r="H6" s="284"/>
      <c r="I6" s="284"/>
      <c r="J6" s="284"/>
      <c r="K6" s="284"/>
    </row>
    <row r="7" spans="1:13">
      <c r="B7" s="285" t="s">
        <v>239</v>
      </c>
      <c r="C7" s="632" t="s">
        <v>4</v>
      </c>
      <c r="D7" s="632"/>
      <c r="E7" s="632"/>
      <c r="F7" s="632"/>
      <c r="G7" s="632"/>
      <c r="H7" s="632"/>
      <c r="I7" s="632"/>
      <c r="J7" s="632"/>
      <c r="K7" s="632"/>
    </row>
    <row r="8" spans="1:13" ht="12.5" thickBot="1">
      <c r="B8" s="284"/>
      <c r="C8" s="284"/>
      <c r="D8" s="284"/>
      <c r="E8" s="284"/>
      <c r="F8" s="284"/>
      <c r="G8" s="284"/>
      <c r="H8" s="284"/>
      <c r="I8" s="284"/>
      <c r="J8" s="284"/>
      <c r="K8" s="284"/>
    </row>
    <row r="9" spans="1:13" ht="36" customHeight="1" thickTop="1">
      <c r="A9" s="603"/>
      <c r="B9" s="604" t="s">
        <v>327</v>
      </c>
      <c r="C9" s="605"/>
      <c r="D9" s="605"/>
      <c r="E9" s="605"/>
      <c r="F9" s="605"/>
      <c r="G9" s="605"/>
      <c r="H9" s="605"/>
      <c r="I9" s="605"/>
      <c r="J9" s="605"/>
      <c r="K9" s="606"/>
    </row>
    <row r="10" spans="1:13" ht="23.25" customHeight="1">
      <c r="A10" s="603"/>
      <c r="B10" s="607" t="s">
        <v>328</v>
      </c>
      <c r="C10" s="608"/>
      <c r="D10" s="613" t="s">
        <v>329</v>
      </c>
      <c r="E10" s="614"/>
      <c r="F10" s="614"/>
      <c r="G10" s="614"/>
      <c r="H10" s="614"/>
      <c r="I10" s="614"/>
      <c r="J10" s="614"/>
      <c r="K10" s="615"/>
    </row>
    <row r="11" spans="1:13" ht="23.25" customHeight="1">
      <c r="A11" s="603"/>
      <c r="B11" s="609"/>
      <c r="C11" s="610"/>
      <c r="D11" s="613" t="s">
        <v>330</v>
      </c>
      <c r="E11" s="614"/>
      <c r="F11" s="614"/>
      <c r="G11" s="614"/>
      <c r="H11" s="614" t="s">
        <v>331</v>
      </c>
      <c r="I11" s="614"/>
      <c r="J11" s="614"/>
      <c r="K11" s="616" t="s">
        <v>183</v>
      </c>
    </row>
    <row r="12" spans="1:13" s="289" customFormat="1" ht="33" customHeight="1" thickBot="1">
      <c r="A12" s="603"/>
      <c r="B12" s="611"/>
      <c r="C12" s="612"/>
      <c r="D12" s="287" t="s">
        <v>332</v>
      </c>
      <c r="E12" s="288" t="s">
        <v>333</v>
      </c>
      <c r="F12" s="288" t="s">
        <v>334</v>
      </c>
      <c r="G12" s="288" t="s">
        <v>335</v>
      </c>
      <c r="H12" s="288" t="s">
        <v>332</v>
      </c>
      <c r="I12" s="288" t="s">
        <v>333</v>
      </c>
      <c r="J12" s="288" t="s">
        <v>334</v>
      </c>
      <c r="K12" s="617"/>
    </row>
    <row r="13" spans="1:13" ht="12.5" thickTop="1">
      <c r="A13" s="603"/>
      <c r="B13" s="618" t="s">
        <v>336</v>
      </c>
      <c r="C13" s="290"/>
      <c r="D13" s="291"/>
      <c r="E13" s="292"/>
      <c r="F13" s="292"/>
      <c r="G13" s="292"/>
      <c r="H13" s="292"/>
      <c r="I13" s="292"/>
      <c r="J13" s="292"/>
      <c r="K13" s="293"/>
    </row>
    <row r="14" spans="1:13">
      <c r="A14" s="603"/>
      <c r="B14" s="619"/>
      <c r="C14" s="440"/>
      <c r="D14" s="295"/>
      <c r="E14" s="296"/>
      <c r="F14" s="296"/>
      <c r="G14" s="296"/>
      <c r="H14" s="296"/>
      <c r="I14" s="296"/>
      <c r="J14" s="296"/>
      <c r="K14" s="293"/>
    </row>
    <row r="15" spans="1:13">
      <c r="A15" s="603"/>
      <c r="B15" s="619"/>
      <c r="C15" s="440"/>
      <c r="D15" s="295"/>
      <c r="E15" s="296"/>
      <c r="F15" s="296"/>
      <c r="G15" s="296"/>
      <c r="H15" s="296"/>
      <c r="I15" s="296"/>
      <c r="J15" s="296"/>
      <c r="K15" s="293"/>
    </row>
    <row r="16" spans="1:13">
      <c r="A16" s="603"/>
      <c r="B16" s="619"/>
      <c r="C16" s="440"/>
      <c r="D16" s="295"/>
      <c r="E16" s="296"/>
      <c r="F16" s="296"/>
      <c r="G16" s="296"/>
      <c r="H16" s="296"/>
      <c r="I16" s="296"/>
      <c r="J16" s="296"/>
      <c r="K16" s="293"/>
    </row>
    <row r="17" spans="1:11">
      <c r="A17" s="603"/>
      <c r="B17" s="619"/>
      <c r="C17" s="440"/>
      <c r="D17" s="295"/>
      <c r="E17" s="296"/>
      <c r="F17" s="296"/>
      <c r="G17" s="296"/>
      <c r="H17" s="296"/>
      <c r="I17" s="296"/>
      <c r="J17" s="296"/>
      <c r="K17" s="293"/>
    </row>
    <row r="18" spans="1:11">
      <c r="A18" s="603"/>
      <c r="B18" s="619"/>
      <c r="C18" s="440"/>
      <c r="D18" s="295"/>
      <c r="E18" s="296"/>
      <c r="F18" s="296"/>
      <c r="G18" s="296"/>
      <c r="H18" s="296"/>
      <c r="I18" s="296"/>
      <c r="J18" s="296"/>
      <c r="K18" s="293"/>
    </row>
    <row r="19" spans="1:11">
      <c r="A19" s="603"/>
      <c r="B19" s="619"/>
      <c r="C19" s="440"/>
      <c r="D19" s="295"/>
      <c r="E19" s="296"/>
      <c r="F19" s="296"/>
      <c r="G19" s="296"/>
      <c r="H19" s="296"/>
      <c r="I19" s="296"/>
      <c r="J19" s="296"/>
      <c r="K19" s="293"/>
    </row>
    <row r="20" spans="1:11">
      <c r="A20" s="603"/>
      <c r="B20" s="619"/>
      <c r="C20" s="440"/>
      <c r="D20" s="295"/>
      <c r="E20" s="296"/>
      <c r="F20" s="296"/>
      <c r="G20" s="296"/>
      <c r="H20" s="296"/>
      <c r="I20" s="296"/>
      <c r="J20" s="296"/>
      <c r="K20" s="293"/>
    </row>
    <row r="21" spans="1:11">
      <c r="A21" s="603"/>
      <c r="B21" s="619"/>
      <c r="C21" s="440"/>
      <c r="D21" s="295"/>
      <c r="E21" s="296"/>
      <c r="F21" s="296"/>
      <c r="G21" s="296"/>
      <c r="H21" s="296"/>
      <c r="I21" s="296"/>
      <c r="J21" s="296"/>
      <c r="K21" s="293"/>
    </row>
    <row r="22" spans="1:11">
      <c r="A22" s="603"/>
      <c r="B22" s="619"/>
      <c r="C22" s="440"/>
      <c r="D22" s="295"/>
      <c r="E22" s="296"/>
      <c r="F22" s="296"/>
      <c r="G22" s="296"/>
      <c r="H22" s="296"/>
      <c r="I22" s="296"/>
      <c r="J22" s="296"/>
      <c r="K22" s="293"/>
    </row>
    <row r="23" spans="1:11">
      <c r="A23" s="603"/>
      <c r="B23" s="619"/>
      <c r="C23" s="440"/>
      <c r="D23" s="295"/>
      <c r="E23" s="296"/>
      <c r="F23" s="296"/>
      <c r="G23" s="296"/>
      <c r="H23" s="296"/>
      <c r="I23" s="296"/>
      <c r="J23" s="296"/>
      <c r="K23" s="293"/>
    </row>
    <row r="24" spans="1:11">
      <c r="A24" s="603"/>
      <c r="B24" s="619"/>
      <c r="C24" s="440"/>
      <c r="D24" s="295"/>
      <c r="E24" s="296"/>
      <c r="F24" s="296"/>
      <c r="G24" s="296"/>
      <c r="H24" s="296"/>
      <c r="I24" s="296"/>
      <c r="J24" s="296"/>
      <c r="K24" s="293"/>
    </row>
    <row r="25" spans="1:11">
      <c r="A25" s="603"/>
      <c r="B25" s="619"/>
      <c r="C25" s="440"/>
      <c r="D25" s="295"/>
      <c r="E25" s="296"/>
      <c r="F25" s="296"/>
      <c r="G25" s="296"/>
      <c r="H25" s="296"/>
      <c r="I25" s="296"/>
      <c r="J25" s="296"/>
      <c r="K25" s="293"/>
    </row>
    <row r="26" spans="1:11">
      <c r="A26" s="603"/>
      <c r="B26" s="620"/>
      <c r="C26" s="297" t="s">
        <v>183</v>
      </c>
      <c r="D26" s="298"/>
      <c r="E26" s="298"/>
      <c r="F26" s="298"/>
      <c r="G26" s="298"/>
      <c r="H26" s="298"/>
      <c r="I26" s="298"/>
      <c r="J26" s="298"/>
      <c r="K26" s="299"/>
    </row>
    <row r="27" spans="1:11">
      <c r="A27" s="603"/>
      <c r="B27" s="621" t="s">
        <v>348</v>
      </c>
      <c r="C27" s="300"/>
      <c r="D27" s="301"/>
      <c r="E27" s="302"/>
      <c r="F27" s="302"/>
      <c r="G27" s="302"/>
      <c r="H27" s="302"/>
      <c r="I27" s="302"/>
      <c r="J27" s="302"/>
      <c r="K27" s="293"/>
    </row>
    <row r="28" spans="1:11">
      <c r="A28" s="603"/>
      <c r="B28" s="619"/>
      <c r="C28" s="294"/>
      <c r="D28" s="295"/>
      <c r="E28" s="296"/>
      <c r="F28" s="296"/>
      <c r="G28" s="296"/>
      <c r="H28" s="296"/>
      <c r="I28" s="296"/>
      <c r="J28" s="296"/>
      <c r="K28" s="293"/>
    </row>
    <row r="29" spans="1:11">
      <c r="A29" s="603"/>
      <c r="B29" s="619"/>
      <c r="C29" s="294"/>
      <c r="D29" s="295"/>
      <c r="E29" s="296"/>
      <c r="F29" s="296"/>
      <c r="G29" s="296"/>
      <c r="H29" s="296"/>
      <c r="I29" s="296"/>
      <c r="J29" s="296"/>
      <c r="K29" s="293"/>
    </row>
    <row r="30" spans="1:11">
      <c r="A30" s="603"/>
      <c r="B30" s="619"/>
      <c r="C30" s="294"/>
      <c r="D30" s="295"/>
      <c r="E30" s="296"/>
      <c r="F30" s="296"/>
      <c r="G30" s="296"/>
      <c r="H30" s="296"/>
      <c r="I30" s="296"/>
      <c r="J30" s="296"/>
      <c r="K30" s="293"/>
    </row>
    <row r="31" spans="1:11">
      <c r="A31" s="603"/>
      <c r="B31" s="619"/>
      <c r="C31" s="294"/>
      <c r="D31" s="295"/>
      <c r="E31" s="296"/>
      <c r="F31" s="296"/>
      <c r="G31" s="296"/>
      <c r="H31" s="296"/>
      <c r="I31" s="296"/>
      <c r="J31" s="296"/>
      <c r="K31" s="293"/>
    </row>
    <row r="32" spans="1:11">
      <c r="A32" s="603"/>
      <c r="B32" s="619"/>
      <c r="C32" s="294"/>
      <c r="D32" s="295"/>
      <c r="E32" s="296"/>
      <c r="F32" s="296"/>
      <c r="G32" s="296"/>
      <c r="H32" s="296"/>
      <c r="I32" s="296"/>
      <c r="J32" s="296"/>
      <c r="K32" s="293"/>
    </row>
    <row r="33" spans="1:12">
      <c r="A33" s="603"/>
      <c r="B33" s="619"/>
      <c r="C33" s="294"/>
      <c r="D33" s="295"/>
      <c r="E33" s="296"/>
      <c r="F33" s="296"/>
      <c r="G33" s="296"/>
      <c r="H33" s="296"/>
      <c r="I33" s="296"/>
      <c r="J33" s="296"/>
      <c r="K33" s="293"/>
    </row>
    <row r="34" spans="1:12">
      <c r="A34" s="603"/>
      <c r="B34" s="619"/>
      <c r="C34" s="294"/>
      <c r="D34" s="295"/>
      <c r="E34" s="296"/>
      <c r="F34" s="296"/>
      <c r="G34" s="296"/>
      <c r="H34" s="296"/>
      <c r="I34" s="296"/>
      <c r="J34" s="296"/>
      <c r="K34" s="293"/>
    </row>
    <row r="35" spans="1:12">
      <c r="A35" s="603"/>
      <c r="B35" s="620"/>
      <c r="C35" s="297" t="s">
        <v>183</v>
      </c>
      <c r="D35" s="298"/>
      <c r="E35" s="298"/>
      <c r="F35" s="298"/>
      <c r="G35" s="298"/>
      <c r="H35" s="298"/>
      <c r="I35" s="298"/>
      <c r="J35" s="298"/>
      <c r="K35" s="299"/>
    </row>
    <row r="36" spans="1:12">
      <c r="A36" s="603"/>
      <c r="B36" s="621" t="s">
        <v>349</v>
      </c>
      <c r="C36" s="300"/>
      <c r="D36" s="301"/>
      <c r="E36" s="302"/>
      <c r="F36" s="302"/>
      <c r="G36" s="302"/>
      <c r="H36" s="302"/>
      <c r="I36" s="302"/>
      <c r="J36" s="302"/>
      <c r="K36" s="293"/>
    </row>
    <row r="37" spans="1:12">
      <c r="A37" s="603"/>
      <c r="B37" s="619"/>
      <c r="C37" s="294"/>
      <c r="D37" s="295"/>
      <c r="E37" s="296"/>
      <c r="F37" s="296"/>
      <c r="G37" s="296"/>
      <c r="H37" s="296"/>
      <c r="I37" s="296"/>
      <c r="J37" s="296"/>
      <c r="K37" s="293"/>
    </row>
    <row r="38" spans="1:12">
      <c r="A38" s="603"/>
      <c r="B38" s="619"/>
      <c r="C38" s="294"/>
      <c r="D38" s="295"/>
      <c r="E38" s="296"/>
      <c r="F38" s="296"/>
      <c r="G38" s="296"/>
      <c r="H38" s="296"/>
      <c r="I38" s="296"/>
      <c r="J38" s="296"/>
      <c r="K38" s="293"/>
    </row>
    <row r="39" spans="1:12">
      <c r="A39" s="603"/>
      <c r="B39" s="619"/>
      <c r="C39" s="294"/>
      <c r="D39" s="295"/>
      <c r="E39" s="296"/>
      <c r="F39" s="296"/>
      <c r="G39" s="296"/>
      <c r="H39" s="296"/>
      <c r="I39" s="296"/>
      <c r="J39" s="296"/>
      <c r="K39" s="293"/>
    </row>
    <row r="40" spans="1:12">
      <c r="A40" s="603"/>
      <c r="B40" s="619"/>
      <c r="C40" s="294"/>
      <c r="D40" s="295"/>
      <c r="E40" s="296"/>
      <c r="F40" s="296"/>
      <c r="G40" s="296"/>
      <c r="H40" s="296"/>
      <c r="I40" s="296"/>
      <c r="J40" s="296"/>
      <c r="K40" s="293"/>
    </row>
    <row r="41" spans="1:12">
      <c r="A41" s="603"/>
      <c r="B41" s="619"/>
      <c r="C41" s="294"/>
      <c r="D41" s="295"/>
      <c r="E41" s="296"/>
      <c r="F41" s="296"/>
      <c r="G41" s="296"/>
      <c r="H41" s="296"/>
      <c r="I41" s="296"/>
      <c r="J41" s="296"/>
      <c r="K41" s="293"/>
    </row>
    <row r="42" spans="1:12" ht="12.75" customHeight="1">
      <c r="A42" s="603"/>
      <c r="B42" s="619"/>
      <c r="C42" s="294"/>
      <c r="D42" s="295"/>
      <c r="E42" s="296"/>
      <c r="F42" s="296"/>
      <c r="G42" s="296"/>
      <c r="H42" s="296"/>
      <c r="I42" s="296"/>
      <c r="J42" s="296"/>
      <c r="K42" s="293"/>
      <c r="L42" s="623"/>
    </row>
    <row r="43" spans="1:12">
      <c r="A43" s="603"/>
      <c r="B43" s="619"/>
      <c r="C43" s="294"/>
      <c r="D43" s="295"/>
      <c r="E43" s="296"/>
      <c r="F43" s="296"/>
      <c r="G43" s="296"/>
      <c r="H43" s="296"/>
      <c r="I43" s="296"/>
      <c r="J43" s="296"/>
      <c r="K43" s="293"/>
      <c r="L43" s="623"/>
    </row>
    <row r="44" spans="1:12" ht="12.5" thickBot="1">
      <c r="A44" s="603"/>
      <c r="B44" s="622"/>
      <c r="C44" s="303" t="s">
        <v>183</v>
      </c>
      <c r="D44" s="298"/>
      <c r="E44" s="298"/>
      <c r="F44" s="298"/>
      <c r="G44" s="298"/>
      <c r="H44" s="298"/>
      <c r="I44" s="298"/>
      <c r="J44" s="298"/>
      <c r="K44" s="304"/>
      <c r="L44" s="623"/>
    </row>
    <row r="45" spans="1:12" ht="31.5" customHeight="1" thickTop="1" thickBot="1">
      <c r="A45" s="603"/>
      <c r="B45" s="624" t="s">
        <v>350</v>
      </c>
      <c r="C45" s="625"/>
      <c r="D45" s="305"/>
      <c r="E45" s="305"/>
      <c r="F45" s="305"/>
      <c r="G45" s="305"/>
      <c r="H45" s="305"/>
      <c r="I45" s="305"/>
      <c r="J45" s="305"/>
      <c r="K45" s="306"/>
      <c r="L45" s="623"/>
    </row>
    <row r="46" spans="1:12" ht="8.25" customHeight="1" thickTop="1">
      <c r="A46" s="603"/>
      <c r="B46" s="307"/>
      <c r="C46" s="308"/>
      <c r="D46" s="309"/>
      <c r="E46" s="309"/>
      <c r="F46" s="309"/>
      <c r="G46" s="309"/>
      <c r="H46" s="309"/>
      <c r="I46" s="309"/>
      <c r="J46" s="309"/>
      <c r="K46" s="309"/>
      <c r="L46" s="623"/>
    </row>
    <row r="47" spans="1:12">
      <c r="A47" s="603"/>
      <c r="L47" s="623"/>
    </row>
    <row r="48" spans="1:12">
      <c r="A48" s="603"/>
    </row>
    <row r="49" spans="11:11" ht="78" customHeight="1">
      <c r="K49" s="310"/>
    </row>
  </sheetData>
  <mergeCells count="15">
    <mergeCell ref="L42:L47"/>
    <mergeCell ref="B45:C45"/>
    <mergeCell ref="B2:M2"/>
    <mergeCell ref="B4:G4"/>
    <mergeCell ref="C7:K7"/>
    <mergeCell ref="A9:A48"/>
    <mergeCell ref="B9:K9"/>
    <mergeCell ref="B10:C12"/>
    <mergeCell ref="D10:K10"/>
    <mergeCell ref="D11:G11"/>
    <mergeCell ref="H11:J11"/>
    <mergeCell ref="K11:K12"/>
    <mergeCell ref="B13:B26"/>
    <mergeCell ref="B27:B35"/>
    <mergeCell ref="B36:B4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16</vt:i4>
      </vt:variant>
      <vt:variant>
        <vt:lpstr>Adlandırılmış Aralıklar</vt:lpstr>
      </vt:variant>
      <vt:variant>
        <vt:i4>11</vt:i4>
      </vt:variant>
    </vt:vector>
  </HeadingPairs>
  <TitlesOfParts>
    <vt:vector size="27" baseType="lpstr">
      <vt:lpstr>Form 10</vt:lpstr>
      <vt:lpstr>Form 11</vt:lpstr>
      <vt:lpstr>Form 17</vt:lpstr>
      <vt:lpstr>Form 18</vt:lpstr>
      <vt:lpstr>Form 19-1</vt:lpstr>
      <vt:lpstr>Form 19-2</vt:lpstr>
      <vt:lpstr>Form 20</vt:lpstr>
      <vt:lpstr>Form 27-1</vt:lpstr>
      <vt:lpstr>Form 27-2</vt:lpstr>
      <vt:lpstr>Form 27-3</vt:lpstr>
      <vt:lpstr>Form 27-4</vt:lpstr>
      <vt:lpstr>Form 27-5</vt:lpstr>
      <vt:lpstr>Form 27-6</vt:lpstr>
      <vt:lpstr>Form 27-7</vt:lpstr>
      <vt:lpstr>Form 27-8 </vt:lpstr>
      <vt:lpstr>Form 27-9</vt:lpstr>
      <vt:lpstr>AAA</vt:lpstr>
      <vt:lpstr>asd</vt:lpstr>
      <vt:lpstr>asdasasasdasd</vt:lpstr>
      <vt:lpstr>asdasd</vt:lpstr>
      <vt:lpstr>asddfsdf</vt:lpstr>
      <vt:lpstr>ButceYil</vt:lpstr>
      <vt:lpstr>dfh</vt:lpstr>
      <vt:lpstr>ew</vt:lpstr>
      <vt:lpstr>işl</vt:lpstr>
      <vt:lpstr>nbh</vt:lpstr>
      <vt:lpstr>zxczzcz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2022-06-29T14:42:50Z</dcterms:modified>
</cp:coreProperties>
</file>